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buhg_flag">[1]Титульный!$F$36</definedName>
    <definedName name="dateBuhg">[1]Титульный!$F$37</definedName>
    <definedName name="kind_of_fuels">[1]TEHSHEET!$AB$2:$AB$29</definedName>
    <definedName name="kind_of_purchase_method">[1]TEHSHEET!$P$2:$P$4</definedName>
    <definedName name="List01_flag_index_1">Лист1!$G$63:$I$63</definedName>
    <definedName name="List01_flag_index_2">Лист1!$G$65:$I$65</definedName>
    <definedName name="_xlnm.Print_Area" localSheetId="0">Лист1!$A$1:$I$178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9" i="1" l="1"/>
  <c r="I158" i="1"/>
  <c r="I156" i="1"/>
  <c r="I155" i="1"/>
  <c r="I151" i="1"/>
  <c r="H151" i="1"/>
  <c r="H117" i="1"/>
  <c r="I116" i="1"/>
  <c r="I115" i="1"/>
  <c r="I114" i="1"/>
  <c r="I113" i="1"/>
  <c r="I112" i="1"/>
  <c r="I110" i="1"/>
  <c r="I109" i="1"/>
  <c r="I107" i="1"/>
  <c r="I106" i="1"/>
  <c r="I103" i="1"/>
  <c r="I102" i="1"/>
  <c r="I101" i="1"/>
  <c r="I100" i="1"/>
  <c r="I96" i="1"/>
  <c r="I90" i="1"/>
  <c r="I89" i="1"/>
  <c r="I87" i="1"/>
  <c r="I83" i="1"/>
  <c r="I81" i="1"/>
  <c r="H81" i="1"/>
  <c r="I80" i="1"/>
  <c r="H80" i="1"/>
  <c r="I79" i="1"/>
  <c r="H79" i="1"/>
  <c r="I76" i="1"/>
  <c r="H74" i="1"/>
  <c r="H73" i="1"/>
  <c r="I72" i="1"/>
  <c r="H72" i="1"/>
  <c r="I71" i="1"/>
  <c r="I69" i="1"/>
  <c r="H69" i="1"/>
  <c r="I68" i="1"/>
  <c r="H68" i="1"/>
  <c r="G66" i="1"/>
  <c r="I62" i="1"/>
  <c r="H62" i="1"/>
  <c r="G62" i="1"/>
  <c r="I59" i="1"/>
  <c r="H59" i="1"/>
  <c r="I55" i="1"/>
  <c r="H55" i="1"/>
  <c r="I54" i="1"/>
  <c r="I53" i="1"/>
  <c r="I52" i="1"/>
  <c r="I49" i="1"/>
  <c r="I48" i="1"/>
  <c r="H47" i="1"/>
  <c r="H46" i="1"/>
  <c r="G46" i="1"/>
  <c r="I45" i="1"/>
  <c r="H45" i="1"/>
  <c r="D43" i="1"/>
  <c r="I42" i="1"/>
  <c r="D42" i="1"/>
  <c r="I41" i="1"/>
  <c r="D41" i="1"/>
  <c r="D40" i="1"/>
  <c r="H39" i="1"/>
  <c r="H32" i="1" s="1"/>
  <c r="G39" i="1"/>
  <c r="D38" i="1"/>
  <c r="G32" i="1"/>
  <c r="H31" i="1"/>
  <c r="I29" i="1"/>
  <c r="H29" i="1"/>
  <c r="G29" i="1"/>
  <c r="I28" i="1"/>
  <c r="H28" i="1"/>
  <c r="G28" i="1"/>
  <c r="I27" i="1"/>
  <c r="H27" i="1"/>
  <c r="G27" i="1"/>
  <c r="D11" i="1"/>
  <c r="D10" i="1"/>
  <c r="D9" i="1"/>
  <c r="D8" i="1"/>
  <c r="I7" i="1"/>
  <c r="H7" i="1"/>
  <c r="G7" i="1"/>
  <c r="D6" i="1"/>
  <c r="L63" i="1"/>
  <c r="L65" i="1"/>
  <c r="H120" i="1" l="1"/>
  <c r="G30" i="1"/>
  <c r="H66" i="1"/>
  <c r="I66" i="1"/>
  <c r="I39" i="1"/>
  <c r="I32" i="1" s="1"/>
  <c r="I30" i="1" s="1"/>
  <c r="I119" i="1" s="1"/>
  <c r="I178" i="1" s="1"/>
  <c r="H30" i="1"/>
  <c r="I120" i="1"/>
  <c r="G120" i="1"/>
  <c r="G119" i="1"/>
  <c r="G178" i="1" s="1"/>
  <c r="H119" i="1" l="1"/>
  <c r="H178" i="1" s="1"/>
</calcChain>
</file>

<file path=xl/comments1.xml><?xml version="1.0" encoding="utf-8"?>
<comments xmlns="http://schemas.openxmlformats.org/spreadsheetml/2006/main">
  <authors>
    <author>Автор</author>
  </authors>
  <commentList>
    <comment ref="G25" authorId="0" shapeId="0">
      <text>
        <r>
          <rPr>
            <sz val="9"/>
            <color indexed="81"/>
            <rFont val="Tahoma"/>
            <family val="2"/>
            <charset val="204"/>
          </rPr>
          <t>Для перехода к Форме 1.0.1 
дважды кликните по этой ячейке</t>
        </r>
      </text>
    </comment>
    <comment ref="H25" authorId="0" shapeId="0">
      <text>
        <r>
          <rPr>
            <sz val="9"/>
            <color indexed="81"/>
            <rFont val="Tahoma"/>
            <family val="2"/>
            <charset val="204"/>
          </rPr>
          <t>Для перехода к Форме 1.0.1 
дважды кликните по этой ячейке</t>
        </r>
      </text>
    </comment>
    <comment ref="I25" authorId="0" shapeId="0">
      <text>
        <r>
          <rPr>
            <sz val="9"/>
            <color indexed="81"/>
            <rFont val="Tahoma"/>
            <family val="2"/>
            <charset val="204"/>
          </rPr>
          <t>Для перехода к Форме 1.0.1 
дважды кликните по этой ячейке</t>
        </r>
      </text>
    </comment>
  </commentList>
</comments>
</file>

<file path=xl/sharedStrings.xml><?xml version="1.0" encoding="utf-8"?>
<sst xmlns="http://schemas.openxmlformats.org/spreadsheetml/2006/main" count="507" uniqueCount="286">
  <si>
    <t>тыс. руб.</t>
  </si>
  <si>
    <t>кг у. т./Гкал</t>
  </si>
  <si>
    <t>vt</t>
  </si>
  <si>
    <t>х</t>
  </si>
  <si>
    <t>общая стоимость</t>
  </si>
  <si>
    <t>объем</t>
  </si>
  <si>
    <t>стоимость за единицу объема</t>
  </si>
  <si>
    <t>стоимость доставки</t>
  </si>
  <si>
    <t>способ приобретения</t>
  </si>
  <si>
    <t>кг усл. топл./Гкал</t>
  </si>
  <si>
    <t>Гкал/ч</t>
  </si>
  <si>
    <r>
      <t>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регулируемой деятельности),  информация об основных технико-экономических параметрах деятельности единой теплоснабжающей организации, теплоснабжающей организации и теплосетевой организации в ценовых зонах теплоснабжения</t>
    </r>
    <r>
      <rPr>
        <vertAlign val="superscript"/>
        <sz val="10"/>
        <rFont val="Tahoma"/>
        <family val="2"/>
        <charset val="204"/>
      </rPr>
      <t>1</t>
    </r>
  </si>
  <si>
    <t>Параметры формы</t>
  </si>
  <si>
    <t>№ п/п</t>
  </si>
  <si>
    <t>Наименование параметра</t>
  </si>
  <si>
    <t>Единица измерения</t>
  </si>
  <si>
    <t>Вид деятельности:_x000D_
  - Передача. Тепловая энергия_x000D_
_x000D_
Территория оказания услуг:_x000D_
  - без дифференциации_x000D_
_x000D_
Централизованная система теплоснабжения:_x000D_
  - Контур теплоснабжения Западно-Сибирской ТЭЦ</t>
  </si>
  <si>
    <t>Вид деятельности:_x000D_
  - Передача. Тепловая энергия_x000D_
_x000D_
Территория оказания услуг:_x000D_
  - без дифференциации_x000D_
_x000D_
Централизованная система теплоснабжения:_x000D_
  - Контур теплоснабжения ООО "ЭнергоТранзит"</t>
  </si>
  <si>
    <t>Вид деятельности:_x000D_
  - Производство тепловой энергии. Некомбинированная выработка; Передача. Тепловая энергия; Сбыт. Тепловая энергия_x000D_
_x000D_
Территория оказания услуг:_x000D_
  - без дифференциации_x000D_
_x000D_
Централизованная система теплоснабжения:_x000D_
  - наименование отсутствует</t>
  </si>
  <si>
    <t>Информация</t>
  </si>
  <si>
    <t>1</t>
  </si>
  <si>
    <t>2</t>
  </si>
  <si>
    <t>3</t>
  </si>
  <si>
    <t>Дата сдачи годового бухгалтерского баланса в налоговые органы</t>
  </si>
  <si>
    <t>Выручка от регулируемой деятельности по виду деятельности</t>
  </si>
  <si>
    <t>Себестоимость производимых товаров (оказываемых услуг) по регулируемому виду деятельности, включая:</t>
  </si>
  <si>
    <t>3.1</t>
  </si>
  <si>
    <t>расходы на покупаемую тепловую энергию (мощность), теплоноситель</t>
  </si>
  <si>
    <t>3.2</t>
  </si>
  <si>
    <t>расходы на топливо</t>
  </si>
  <si>
    <t>3.2.0</t>
  </si>
  <si>
    <t>3.2.1</t>
  </si>
  <si>
    <t>О</t>
  </si>
  <si>
    <t>уголь каменный</t>
  </si>
  <si>
    <t/>
  </si>
  <si>
    <t>тонны</t>
  </si>
  <si>
    <t>Добавить вид топлива</t>
  </si>
  <si>
    <t>3.3</t>
  </si>
  <si>
    <t>Расходы на покупаемую электрическую энергию (мощность), используемую в технологическом процессе</t>
  </si>
  <si>
    <t>3.3.1</t>
  </si>
  <si>
    <t>Средневзвешенная стоимость 1 кВт.ч (с учетом мощности)</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</si>
  <si>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</si>
  <si>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</si>
  <si>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</si>
  <si>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</si>
  <si>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</si>
  <si>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</si>
  <si>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</si>
  <si>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 реагенты, используемые в технологическом процессе</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</si>
  <si>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</si>
  <si>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</si>
  <si>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</si>
  <si>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</si>
  <si>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</si>
  <si>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оплату труда административно-управленческого персонала</t>
  </si>
  <si>
    <t>3.9</t>
  </si>
  <si>
    <t>Отчисления на социальные нужды административно-управленческого персонала</t>
  </si>
  <si>
    <t>3.10</t>
  </si>
  <si>
    <t>Расходы на амортизацию основных производственных средств</t>
  </si>
  <si>
    <t>3.11</t>
  </si>
  <si>
    <t>Расходы на аренду имущества, используемого для осуществления регулируемого вида деятельности</t>
  </si>
  <si>
    <t>3.12</t>
  </si>
  <si>
    <t>Общепроизводственные расходы, в том числе:</t>
  </si>
  <si>
    <t>3.12.1</t>
  </si>
  <si>
    <t>Расходы на текущий ремонт</t>
  </si>
  <si>
    <t>3.12.2</t>
  </si>
  <si>
    <t>Расходы на капитальный ремонт</t>
  </si>
  <si>
    <t>3.13</t>
  </si>
  <si>
    <t>Общехозяйственные расходы, в том числе:</t>
  </si>
  <si>
    <t>3.13.1</t>
  </si>
  <si>
    <t>3.13.2</t>
  </si>
  <si>
    <t>3.14</t>
  </si>
  <si>
    <t>Расходы на капитальный и текущий ремонт основных производственных средств</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</si>
  <si>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</si>
  <si>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</si>
  <si>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3.15</t>
  </si>
  <si>
    <t>Прочие расходы, которые подлежат отнесению на регулируемые виды деятельности, в том числе:</t>
  </si>
  <si>
    <t>3.15.0</t>
  </si>
  <si>
    <t>3.15.1</t>
  </si>
  <si>
    <t>Обслуживание ОПО по ликвидации опасных ситуаций (ТС)</t>
  </si>
  <si>
    <t>3.15.2</t>
  </si>
  <si>
    <t>Проведение экспертизы труб на предмет коррозии</t>
  </si>
  <si>
    <t>3.15.3</t>
  </si>
  <si>
    <t>Страховой полис</t>
  </si>
  <si>
    <t>3.15.4</t>
  </si>
  <si>
    <t>Техническое освидетельствование трубопроводов горячей воды</t>
  </si>
  <si>
    <t>3.15.5</t>
  </si>
  <si>
    <t>Услуги автотранспорта</t>
  </si>
  <si>
    <t>3.15.6</t>
  </si>
  <si>
    <t>Услуги по обслуживанию ТС</t>
  </si>
  <si>
    <t>3.15.7</t>
  </si>
  <si>
    <t>Услуги по обслуживанию ЦТП</t>
  </si>
  <si>
    <t>3.15.8</t>
  </si>
  <si>
    <t>Услуги по ответ. хранению ТМЦ</t>
  </si>
  <si>
    <t>3.15.9</t>
  </si>
  <si>
    <t>Услуги по охране объектов (патрулирование)</t>
  </si>
  <si>
    <t>3.15.10</t>
  </si>
  <si>
    <t>Услуги по рассчету нормативов технологических потерь</t>
  </si>
  <si>
    <t>3.15.11</t>
  </si>
  <si>
    <t>Услуги связи</t>
  </si>
  <si>
    <t>3.15.12</t>
  </si>
  <si>
    <t>Госпошлина</t>
  </si>
  <si>
    <t>3.15.13</t>
  </si>
  <si>
    <t>Проценты к оплате</t>
  </si>
  <si>
    <t>3.15.14</t>
  </si>
  <si>
    <t>Расходы на услуги банков</t>
  </si>
  <si>
    <t>3.15.15</t>
  </si>
  <si>
    <t>Анализ выбросов в атмосферу</t>
  </si>
  <si>
    <t>3.15.16</t>
  </si>
  <si>
    <t>Анализ холодной воды</t>
  </si>
  <si>
    <t>3.15.17</t>
  </si>
  <si>
    <t>Анализ шлака</t>
  </si>
  <si>
    <t>3.15.18</t>
  </si>
  <si>
    <t>Аренда электрических сетей</t>
  </si>
  <si>
    <t>3.15.19</t>
  </si>
  <si>
    <t>Вспомогательные материалы</t>
  </si>
  <si>
    <t>3.15.20</t>
  </si>
  <si>
    <t>Расходы на ГСМ, смазочные материалы</t>
  </si>
  <si>
    <t>3.15.21</t>
  </si>
  <si>
    <t>Дератизация и дезинсекция</t>
  </si>
  <si>
    <t>3.15.22</t>
  </si>
  <si>
    <t>Инвентарь и хоз. принадлежности</t>
  </si>
  <si>
    <t>3.15.23</t>
  </si>
  <si>
    <t>Канцелярия</t>
  </si>
  <si>
    <t>3.15.24</t>
  </si>
  <si>
    <t>Спецпитание</t>
  </si>
  <si>
    <t>3.15.25</t>
  </si>
  <si>
    <t>Метеообеспечение</t>
  </si>
  <si>
    <t>3.15.26</t>
  </si>
  <si>
    <t>Мыло, пасты, гели</t>
  </si>
  <si>
    <t>3.15.27</t>
  </si>
  <si>
    <t>Обеспечение работоспособности котельных</t>
  </si>
  <si>
    <t>3.15.28</t>
  </si>
  <si>
    <t>Оборудование, инструмент</t>
  </si>
  <si>
    <t>3.15.29</t>
  </si>
  <si>
    <t>Обслуживание котельного оборудования</t>
  </si>
  <si>
    <t>3.15.30</t>
  </si>
  <si>
    <t>Обучение и повышение квалификации производства</t>
  </si>
  <si>
    <t>3.15.31</t>
  </si>
  <si>
    <t>Перевозка угля</t>
  </si>
  <si>
    <t>3.15.32</t>
  </si>
  <si>
    <t xml:space="preserve">Ремонт, поверка, метрологическое обеспечение оборудования </t>
  </si>
  <si>
    <t>3.15.33</t>
  </si>
  <si>
    <t>Спецодежда</t>
  </si>
  <si>
    <t>3.15.34</t>
  </si>
  <si>
    <t>Услуги спецтехники</t>
  </si>
  <si>
    <t>3.15.35</t>
  </si>
  <si>
    <t>Сбор, обезвреживание и вывоз ТБО</t>
  </si>
  <si>
    <t>3.15.36</t>
  </si>
  <si>
    <t>3.15.37</t>
  </si>
  <si>
    <t>Услуги  по рассчету материалов по нормативам создания запасов топлива на котельных</t>
  </si>
  <si>
    <t>3.15.38</t>
  </si>
  <si>
    <t>Медосмотр</t>
  </si>
  <si>
    <t>3.15.39</t>
  </si>
  <si>
    <t>Восстановление благоустройства после ремонта</t>
  </si>
  <si>
    <t>3.15.40</t>
  </si>
  <si>
    <t>Командировочные расходы</t>
  </si>
  <si>
    <t>3.15.41</t>
  </si>
  <si>
    <t>Определние компонентного состава отхода</t>
  </si>
  <si>
    <t>3.15.42</t>
  </si>
  <si>
    <t>Техобслуживание систем АПС и пожаротушения</t>
  </si>
  <si>
    <t>3.15.43</t>
  </si>
  <si>
    <t>Экспертиза промышленной безопасности</t>
  </si>
  <si>
    <t>3.15.44</t>
  </si>
  <si>
    <t>Экспертиза состояния подземных вод водозаборных скважин</t>
  </si>
  <si>
    <t>3.15.45</t>
  </si>
  <si>
    <t xml:space="preserve">Прочие расходы </t>
  </si>
  <si>
    <t>3.15.46</t>
  </si>
  <si>
    <t>Услуги о государственном ругулировании тарифов по передаче тепловой энергии</t>
  </si>
  <si>
    <t>3.15.47</t>
  </si>
  <si>
    <t>Предоставление спец.гидрометереологическорй информации</t>
  </si>
  <si>
    <t>3.15.48</t>
  </si>
  <si>
    <t>Услуги по обслуживанию тепловых сетей</t>
  </si>
  <si>
    <t>3.15.49</t>
  </si>
  <si>
    <t>Установка ОДПУ</t>
  </si>
  <si>
    <t>3.15.50</t>
  </si>
  <si>
    <t xml:space="preserve"> Материалы на текущее обслуживание, содержание</t>
  </si>
  <si>
    <t>Добавить прочие расходы</t>
  </si>
  <si>
    <t>4</t>
  </si>
  <si>
    <t>Валовая прибыль (убытки) от реализации товаров и оказания услуг по регулируемому виду деятельности</t>
  </si>
  <si>
    <t>5</t>
  </si>
  <si>
    <t>Чистая прибыль, полученная от регулируемого вида деятельности, в том числе:</t>
  </si>
  <si>
    <t>5.1</t>
  </si>
  <si>
    <t>Размер расходования чистой прибыли на финансирование мероприятий, предусмотренных инвестиционной программой регулируемой организации</t>
  </si>
  <si>
    <t>6</t>
  </si>
  <si>
    <t>Изменение стоимости основных фондов, в том числе:</t>
  </si>
  <si>
    <t>6.1</t>
  </si>
  <si>
    <t>Изменение стоимости основных фондов за счет их ввода в эксплуатацию (вывода из эксплуатации)</t>
  </si>
  <si>
    <t>6.1.1</t>
  </si>
  <si>
    <t>Изменение стоимости основных фондов за счет их ввода в эксплуатацию</t>
  </si>
  <si>
    <t>6.1.2</t>
  </si>
  <si>
    <t>Изменение стоимости основных фондов за счет их вывода в эксплуатацию</t>
  </si>
  <si>
    <t>6.2</t>
  </si>
  <si>
    <t>Изменение стоимости основных фондов за счет их переоценки</t>
  </si>
  <si>
    <t>7</t>
  </si>
  <si>
    <t>Годовая бухгалтерская отчетность, включая бухгалтерский баланс и приложения к нему</t>
  </si>
  <si>
    <t>x</t>
  </si>
  <si>
    <t>https://portal.eias.ru/Portal/DownloadPage.aspx?type=12&amp;guid=9b262705-3657-469c-8f5b-b6e2ebb6395a</t>
  </si>
  <si>
    <t>8</t>
  </si>
  <si>
    <t>Установленная тепловая мощность объектов основных фондов, используемых для теплоснабжения, в том числе по каждому источнику тепловой энергии</t>
  </si>
  <si>
    <t>8.0</t>
  </si>
  <si>
    <t>8.1</t>
  </si>
  <si>
    <t>Абашевская районная котельная</t>
  </si>
  <si>
    <t>8.2</t>
  </si>
  <si>
    <t>Зыряновская районная котельная</t>
  </si>
  <si>
    <t>8.3</t>
  </si>
  <si>
    <t>Байдаевская центральная котельная № 2</t>
  </si>
  <si>
    <t>8.4</t>
  </si>
  <si>
    <t>Котельная посёлка Притомский</t>
  </si>
  <si>
    <t>8.5</t>
  </si>
  <si>
    <t>Куйбышевская центральная котельная</t>
  </si>
  <si>
    <t>8.6</t>
  </si>
  <si>
    <t>Котельная № 1 посёлка Абагур-Лесной</t>
  </si>
  <si>
    <t>8.7</t>
  </si>
  <si>
    <t>Котельная № 2 посёлка Абагур-Лесной</t>
  </si>
  <si>
    <t>8.8</t>
  </si>
  <si>
    <t>Котельная № 3 посёлка Абагур-Лесной</t>
  </si>
  <si>
    <t>8.9</t>
  </si>
  <si>
    <t>Котельная № 1 разъезд-Абагуровский</t>
  </si>
  <si>
    <t>8.10</t>
  </si>
  <si>
    <t>Котельная № 2 разъезд-Абагуровский</t>
  </si>
  <si>
    <t>8.11</t>
  </si>
  <si>
    <t>Котельная посёлка Листвяги</t>
  </si>
  <si>
    <t>8.12</t>
  </si>
  <si>
    <t>Котельная № 6</t>
  </si>
  <si>
    <t>8.13</t>
  </si>
  <si>
    <t>Котельная № 32</t>
  </si>
  <si>
    <t>8.14</t>
  </si>
  <si>
    <t>Котельная по улице Садопарковая</t>
  </si>
  <si>
    <t>8.15</t>
  </si>
  <si>
    <t>ОРК "Таргай"</t>
  </si>
  <si>
    <t>8.16</t>
  </si>
  <si>
    <t>Котельная "РТРС"</t>
  </si>
  <si>
    <t>8.17</t>
  </si>
  <si>
    <t>Котельная станции Полосухинская</t>
  </si>
  <si>
    <t>Добавить источник тепловой энергии</t>
  </si>
  <si>
    <t>9</t>
  </si>
  <si>
    <t>Тепловая нагрузка по договорам теплоснабжения</t>
  </si>
  <si>
    <t>10</t>
  </si>
  <si>
    <t>Объем вырабатываемой тепловой энергии</t>
  </si>
  <si>
    <t>тыс. Гкал</t>
  </si>
  <si>
    <t>10.1</t>
  </si>
  <si>
    <t>Объем приобретаемой тепловой энергии</t>
  </si>
  <si>
    <t>11</t>
  </si>
  <si>
    <t xml:space="preserve">Объем тепловой энергии, отпускаемой потребителям </t>
  </si>
  <si>
    <t>11.1</t>
  </si>
  <si>
    <t>Определенном по приборам учета, в т.ч.:</t>
  </si>
  <si>
    <t>11.1.1</t>
  </si>
  <si>
    <t>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t>
  </si>
  <si>
    <t>11.2</t>
  </si>
  <si>
    <t>Определенном расчетным путем (нормативам потребления коммунальных услуг)</t>
  </si>
  <si>
    <t>12</t>
  </si>
  <si>
    <t>Нормативы технологических потерь при передаче тепловой энергии, теплоносителя по тепловым сетям</t>
  </si>
  <si>
    <t>Ккал/ч. мес.</t>
  </si>
  <si>
    <t>13</t>
  </si>
  <si>
    <t>Фактический объем потерь при передаче тепловой энергии</t>
  </si>
  <si>
    <t>тыс. Гкал/год</t>
  </si>
  <si>
    <t>13.1</t>
  </si>
  <si>
    <t>Плановый объем потерь при передаче тепловой энергии</t>
  </si>
  <si>
    <t>14</t>
  </si>
  <si>
    <t>Среднесписочная численность основного производственного персонала</t>
  </si>
  <si>
    <t>человек</t>
  </si>
  <si>
    <t>15</t>
  </si>
  <si>
    <t>Среднесписочная численность административно-управленческого персонала</t>
  </si>
  <si>
    <t>16</t>
  </si>
  <si>
    <t>Норматив удельного расхода условного топлива при производстве тепловой энергии источниками тепловой энергии, с распределением по источникам тепловой энергии, используемым для осуществления регулируемых видов деятельности</t>
  </si>
  <si>
    <t>16.0</t>
  </si>
  <si>
    <t>17</t>
  </si>
  <si>
    <t>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t>
  </si>
  <si>
    <t>17.0</t>
  </si>
  <si>
    <t>18</t>
  </si>
  <si>
    <t>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t>
  </si>
  <si>
    <t>18.0</t>
  </si>
  <si>
    <t>19</t>
  </si>
  <si>
    <t>Удельный расход электрической энергии на производство (передачу) тепловой энергии на единицу тепловой энергии, отпускаемой потребителям</t>
  </si>
  <si>
    <t>тыс. кВт.ч/Гкал</t>
  </si>
  <si>
    <t>20</t>
  </si>
  <si>
    <t>Удельный расход холодной воды на производство (передачу) тепловой энергии на единицу тепловой энергии, отпускаемой потребителям</t>
  </si>
  <si>
    <t>куб.м/Гкал</t>
  </si>
  <si>
    <t>21</t>
  </si>
  <si>
    <t>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t>
  </si>
  <si>
    <t>21.1</t>
  </si>
  <si>
    <t>Информация о показателях физического износа объектов теплоснабжения</t>
  </si>
  <si>
    <t>21.2</t>
  </si>
  <si>
    <t>Информация о показателях энергетической эффективности объектов теплоснабжения</t>
  </si>
  <si>
    <t>ООО "СибЭнерго" за 2019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</si>
</sst>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1" x14ac:knownFonts="1">
    <font>
      <sz val="11"/>
      <color theme="1"/>
      <name val="Calibri"/>
      <family val="2"/>
      <scheme val="minor"/>
    </font>
    <font>
      <sz val="10"/>
      <name val="Arial Cyr"/>
      <charset val="204"/>
    </font>
    <font>
      <sz val="9"/>
      <color theme="0"/>
      <name val="Tahoma"/>
      <family val="2"/>
      <charset val="204"/>
    </font>
    <font>
      <sz val="1"/>
      <color theme="0"/>
      <name val="Tahoma"/>
      <family val="2"/>
      <charset val="204"/>
    </font>
    <font>
      <sz val="9"/>
      <name val="Tahoma"/>
      <family val="2"/>
      <charset val="204"/>
    </font>
    <font>
      <sz val="15"/>
      <color theme="0"/>
      <name val="Tahoma"/>
      <family val="2"/>
      <charset val="204"/>
    </font>
    <font>
      <sz val="9"/>
      <color rgb="FFFF0000"/>
      <name val="Tahoma"/>
      <family val="2"/>
      <charset val="204"/>
    </font>
    <font>
      <sz val="9"/>
      <color indexed="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9"/>
      <color indexed="55"/>
      <name val="Tahoma"/>
      <family val="2"/>
      <charset val="204"/>
    </font>
    <font>
      <sz val="1"/>
      <name val="Tahoma"/>
      <family val="2"/>
      <charset val="204"/>
    </font>
    <font>
      <sz val="1"/>
      <color rgb="FFFF0000"/>
      <name val="Tahoma"/>
      <family val="2"/>
      <charset val="204"/>
    </font>
    <font>
      <sz val="1"/>
      <color indexed="9"/>
      <name val="Tahoma"/>
      <family val="2"/>
      <charset val="204"/>
    </font>
    <font>
      <sz val="11"/>
      <color indexed="55"/>
      <name val="Wingdings 2"/>
      <family val="1"/>
      <charset val="2"/>
    </font>
    <font>
      <sz val="9"/>
      <color indexed="62"/>
      <name val="Tahoma"/>
      <family val="2"/>
      <charset val="204"/>
    </font>
    <font>
      <sz val="9"/>
      <color indexed="8"/>
      <name val="Tahoma"/>
      <family val="2"/>
      <charset val="204"/>
    </font>
    <font>
      <u/>
      <sz val="9"/>
      <color rgb="FF333399"/>
      <name val="Tahoma"/>
      <family val="2"/>
      <charset val="204"/>
    </font>
    <font>
      <sz val="9"/>
      <color indexed="81"/>
      <name val="Tahoma"/>
      <family val="2"/>
      <charset val="204"/>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theme="0" tint="-0.249977111117893"/>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64"/>
      </right>
      <top style="medium">
        <color indexed="64"/>
      </top>
      <bottom/>
      <diagonal/>
    </border>
    <border>
      <left/>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theme="0" tint="-0.249977111117893"/>
      </left>
      <right style="thin">
        <color indexed="22"/>
      </right>
      <top style="thin">
        <color indexed="22"/>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22"/>
      </right>
      <top/>
      <bottom style="thin">
        <color indexed="22"/>
      </bottom>
      <diagonal/>
    </border>
    <border>
      <left style="thin">
        <color theme="0" tint="-0.249977111117893"/>
      </left>
      <right style="thin">
        <color theme="0" tint="-0.249977111117893"/>
      </right>
      <top/>
      <bottom style="thin">
        <color theme="0" tint="-0.249977111117893"/>
      </bottom>
      <diagonal/>
    </border>
    <border>
      <left style="thin">
        <color indexed="22"/>
      </left>
      <right style="thin">
        <color indexed="22"/>
      </right>
      <top/>
      <bottom style="thin">
        <color indexed="22"/>
      </bottom>
      <diagonal/>
    </border>
    <border>
      <left/>
      <right/>
      <top style="thin">
        <color theme="0" tint="-0.249977111117893"/>
      </top>
      <bottom style="thin">
        <color theme="0" tint="-0.249977111117893"/>
      </bottom>
      <diagonal/>
    </border>
    <border>
      <left/>
      <right/>
      <top/>
      <bottom style="thin">
        <color theme="0" tint="-0.249977111117893"/>
      </bottom>
      <diagonal/>
    </border>
  </borders>
  <cellStyleXfs count="8">
    <xf numFmtId="0" fontId="0" fillId="0" borderId="0"/>
    <xf numFmtId="0" fontId="1" fillId="0" borderId="0"/>
    <xf numFmtId="0" fontId="8" fillId="0" borderId="0"/>
    <xf numFmtId="0" fontId="11" fillId="0" borderId="6" applyBorder="0">
      <alignment horizontal="center" vertical="center" wrapText="1"/>
    </xf>
    <xf numFmtId="49" fontId="4" fillId="0" borderId="0" applyBorder="0">
      <alignment vertical="top"/>
    </xf>
    <xf numFmtId="49" fontId="18" fillId="2" borderId="0" applyBorder="0">
      <alignment vertical="top"/>
    </xf>
    <xf numFmtId="0" fontId="1" fillId="0" borderId="0"/>
    <xf numFmtId="0" fontId="19" fillId="0" borderId="0" applyNumberFormat="0" applyFill="0" applyBorder="0" applyAlignment="0" applyProtection="0">
      <alignment vertical="top"/>
      <protection locked="0"/>
    </xf>
  </cellStyleXfs>
  <cellXfs count="104">
    <xf numFmtId="0" fontId="0" fillId="0" borderId="0" xfId="0"/>
    <xf numFmtId="49" fontId="2" fillId="0" borderId="0" xfId="1" applyNumberFormat="1" applyFont="1" applyFill="1" applyAlignment="1" applyProtection="1">
      <alignment horizontal="center" vertical="center" wrapText="1"/>
    </xf>
    <xf numFmtId="0" fontId="2" fillId="0" borderId="0" xfId="1" applyFont="1" applyFill="1" applyAlignment="1" applyProtection="1">
      <alignment vertical="center" wrapText="1"/>
    </xf>
    <xf numFmtId="0" fontId="2" fillId="0" borderId="0" xfId="1" applyFont="1" applyFill="1" applyBorder="1" applyAlignment="1" applyProtection="1">
      <alignment vertical="center" wrapText="1"/>
    </xf>
    <xf numFmtId="0" fontId="3" fillId="0" borderId="0" xfId="1" applyFont="1" applyFill="1" applyAlignment="1" applyProtection="1">
      <alignment vertical="center" wrapText="1"/>
    </xf>
    <xf numFmtId="49" fontId="4" fillId="0" borderId="0" xfId="1" applyNumberFormat="1" applyFont="1" applyFill="1" applyBorder="1" applyAlignment="1" applyProtection="1">
      <alignment horizontal="center" vertical="top" wrapText="1"/>
    </xf>
    <xf numFmtId="49" fontId="4" fillId="0" borderId="1" xfId="1" applyNumberFormat="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5" fillId="0" borderId="0" xfId="1" applyFont="1" applyFill="1" applyAlignment="1" applyProtection="1">
      <alignment vertical="center" wrapText="1"/>
    </xf>
    <xf numFmtId="0" fontId="6" fillId="0" borderId="0" xfId="1" applyFont="1" applyFill="1" applyAlignment="1" applyProtection="1">
      <alignment vertical="center" wrapText="1"/>
    </xf>
    <xf numFmtId="0" fontId="7" fillId="0" borderId="0" xfId="1" applyFont="1" applyFill="1" applyAlignment="1" applyProtection="1">
      <alignment vertical="center" wrapText="1"/>
    </xf>
    <xf numFmtId="0" fontId="4" fillId="0" borderId="0" xfId="1" applyFont="1" applyFill="1" applyBorder="1" applyAlignment="1" applyProtection="1">
      <alignment vertical="center" wrapText="1"/>
    </xf>
    <xf numFmtId="0" fontId="4" fillId="0" borderId="0" xfId="1" applyFont="1" applyFill="1" applyAlignment="1" applyProtection="1">
      <alignment vertical="center" wrapText="1"/>
    </xf>
    <xf numFmtId="49" fontId="4" fillId="0" borderId="0" xfId="1" applyNumberFormat="1" applyFont="1" applyFill="1" applyBorder="1" applyAlignment="1" applyProtection="1">
      <alignment horizontal="center" vertical="center" wrapText="1"/>
    </xf>
    <xf numFmtId="49" fontId="4" fillId="0" borderId="4" xfId="1" applyNumberFormat="1" applyFont="1" applyFill="1" applyBorder="1" applyAlignment="1" applyProtection="1">
      <alignment horizontal="center" vertical="center" wrapText="1"/>
    </xf>
    <xf numFmtId="49" fontId="2" fillId="0" borderId="0" xfId="1" applyNumberFormat="1" applyFont="1" applyFill="1" applyAlignment="1" applyProtection="1">
      <alignment horizontal="center" vertical="center" wrapText="1"/>
    </xf>
    <xf numFmtId="0" fontId="4" fillId="0" borderId="4" xfId="1" applyNumberFormat="1" applyFont="1" applyFill="1" applyBorder="1" applyAlignment="1" applyProtection="1">
      <alignment horizontal="center" vertical="center" wrapText="1"/>
    </xf>
    <xf numFmtId="49" fontId="3" fillId="0" borderId="0" xfId="1" applyNumberFormat="1" applyFont="1" applyFill="1" applyBorder="1" applyAlignment="1" applyProtection="1">
      <alignment horizontal="center" vertical="center" wrapText="1"/>
    </xf>
    <xf numFmtId="0" fontId="3" fillId="0" borderId="4" xfId="1" applyNumberFormat="1" applyFont="1" applyFill="1" applyBorder="1" applyAlignment="1" applyProtection="1">
      <alignment horizontal="center" vertical="center" wrapText="1"/>
    </xf>
    <xf numFmtId="0" fontId="3" fillId="0" borderId="2" xfId="1" applyNumberFormat="1" applyFont="1" applyFill="1" applyBorder="1" applyAlignment="1" applyProtection="1">
      <alignment horizontal="left" vertical="center" wrapText="1" indent="2"/>
    </xf>
    <xf numFmtId="0" fontId="3" fillId="0" borderId="2" xfId="1" applyFont="1" applyFill="1" applyBorder="1" applyAlignment="1" applyProtection="1">
      <alignment horizontal="center" vertical="center" wrapText="1"/>
    </xf>
    <xf numFmtId="0" fontId="4" fillId="0" borderId="2" xfId="1" applyFont="1" applyFill="1" applyBorder="1" applyAlignment="1" applyProtection="1">
      <alignment horizontal="left" vertical="center" wrapText="1" indent="3"/>
    </xf>
    <xf numFmtId="0" fontId="7" fillId="0" borderId="0" xfId="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2" xfId="3" applyFont="1" applyFill="1" applyBorder="1" applyAlignment="1" applyProtection="1">
      <alignment horizontal="center" vertical="center" wrapText="1"/>
    </xf>
    <xf numFmtId="0" fontId="4" fillId="0" borderId="5" xfId="3" applyFont="1" applyFill="1" applyBorder="1" applyAlignment="1" applyProtection="1">
      <alignment horizontal="left" vertical="top" wrapText="1"/>
    </xf>
    <xf numFmtId="0" fontId="4" fillId="0" borderId="2" xfId="3" applyFont="1" applyFill="1" applyBorder="1" applyAlignment="1" applyProtection="1">
      <alignment horizontal="center" vertical="center" wrapText="1"/>
    </xf>
    <xf numFmtId="49" fontId="12" fillId="0" borderId="7" xfId="3" applyNumberFormat="1" applyFont="1" applyFill="1" applyBorder="1" applyAlignment="1" applyProtection="1">
      <alignment horizontal="center" vertical="center" wrapText="1"/>
    </xf>
    <xf numFmtId="0" fontId="12" fillId="0" borderId="7" xfId="3" applyNumberFormat="1" applyFont="1" applyFill="1" applyBorder="1" applyAlignment="1" applyProtection="1">
      <alignment horizontal="center" vertical="center" wrapText="1"/>
    </xf>
    <xf numFmtId="0" fontId="4" fillId="0" borderId="2" xfId="1" applyFont="1" applyFill="1" applyBorder="1" applyAlignment="1" applyProtection="1">
      <alignment horizontal="left" vertical="center" wrapText="1"/>
    </xf>
    <xf numFmtId="0" fontId="4" fillId="0" borderId="2" xfId="1" applyFont="1" applyFill="1" applyBorder="1" applyAlignment="1" applyProtection="1">
      <alignment horizontal="center" vertical="center" wrapText="1"/>
    </xf>
    <xf numFmtId="0" fontId="4" fillId="0" borderId="2" xfId="1" applyFont="1" applyFill="1" applyBorder="1" applyAlignment="1" applyProtection="1">
      <alignment horizontal="left" vertical="center" wrapText="1" indent="1"/>
    </xf>
    <xf numFmtId="0" fontId="4" fillId="0" borderId="1" xfId="1" applyFont="1" applyFill="1" applyBorder="1" applyAlignment="1" applyProtection="1">
      <alignment horizontal="left" vertical="center" wrapText="1" indent="1"/>
    </xf>
    <xf numFmtId="49" fontId="3" fillId="0" borderId="0" xfId="1" applyNumberFormat="1" applyFont="1" applyFill="1" applyAlignment="1" applyProtection="1">
      <alignment horizontal="center" vertical="center" wrapText="1"/>
    </xf>
    <xf numFmtId="49" fontId="13" fillId="0" borderId="0" xfId="1" applyNumberFormat="1" applyFont="1" applyFill="1" applyBorder="1" applyAlignment="1" applyProtection="1">
      <alignment horizontal="center" vertical="center" wrapText="1"/>
    </xf>
    <xf numFmtId="49" fontId="13" fillId="0" borderId="4" xfId="1" applyNumberFormat="1" applyFont="1" applyFill="1" applyBorder="1" applyAlignment="1" applyProtection="1">
      <alignment horizontal="center" vertical="center" wrapText="1"/>
    </xf>
    <xf numFmtId="0" fontId="13" fillId="0" borderId="2" xfId="1" applyFont="1" applyFill="1" applyBorder="1" applyAlignment="1" applyProtection="1">
      <alignment horizontal="left" vertical="center" wrapText="1" indent="2"/>
    </xf>
    <xf numFmtId="0" fontId="13" fillId="0" borderId="2" xfId="1" applyFont="1" applyFill="1" applyBorder="1" applyAlignment="1" applyProtection="1">
      <alignment horizontal="center" vertical="center" wrapText="1"/>
    </xf>
    <xf numFmtId="49" fontId="13" fillId="0" borderId="2" xfId="1" applyNumberFormat="1" applyFont="1" applyFill="1" applyBorder="1" applyAlignment="1" applyProtection="1">
      <alignment horizontal="left" vertical="center" wrapText="1"/>
    </xf>
    <xf numFmtId="0" fontId="14" fillId="0" borderId="0" xfId="1" applyFont="1" applyFill="1" applyAlignment="1" applyProtection="1">
      <alignment vertical="center" wrapText="1"/>
    </xf>
    <xf numFmtId="0" fontId="15" fillId="0" borderId="0" xfId="1" applyFont="1" applyFill="1" applyAlignment="1" applyProtection="1">
      <alignment vertical="center" wrapText="1"/>
    </xf>
    <xf numFmtId="0" fontId="13" fillId="0" borderId="0" xfId="1" applyFont="1" applyFill="1" applyAlignment="1" applyProtection="1">
      <alignment vertical="center" wrapText="1"/>
    </xf>
    <xf numFmtId="0" fontId="13" fillId="0" borderId="4" xfId="1" applyNumberFormat="1" applyFont="1" applyFill="1" applyBorder="1" applyAlignment="1" applyProtection="1">
      <alignment horizontal="center" vertical="center" wrapText="1"/>
    </xf>
    <xf numFmtId="0" fontId="13" fillId="0" borderId="2" xfId="1" applyFont="1" applyFill="1" applyBorder="1" applyAlignment="1" applyProtection="1">
      <alignment horizontal="left" vertical="center" wrapText="1" indent="3"/>
    </xf>
    <xf numFmtId="4" fontId="13" fillId="0" borderId="2" xfId="1" applyNumberFormat="1" applyFont="1" applyFill="1" applyBorder="1" applyAlignment="1" applyProtection="1">
      <alignment horizontal="right" vertical="center" wrapText="1"/>
    </xf>
    <xf numFmtId="49" fontId="16" fillId="0" borderId="0" xfId="1" applyNumberFormat="1" applyFont="1" applyFill="1" applyBorder="1" applyAlignment="1" applyProtection="1">
      <alignment horizontal="center" vertical="top" wrapText="1"/>
    </xf>
    <xf numFmtId="0" fontId="16" fillId="0" borderId="0" xfId="1" applyFont="1" applyFill="1" applyAlignment="1" applyProtection="1">
      <alignment horizontal="center" vertical="center" wrapText="1"/>
    </xf>
    <xf numFmtId="14" fontId="4" fillId="0" borderId="0" xfId="1" applyNumberFormat="1" applyFont="1" applyFill="1" applyBorder="1" applyAlignment="1" applyProtection="1">
      <alignment horizontal="center" vertical="center" wrapText="1"/>
    </xf>
    <xf numFmtId="49" fontId="11" fillId="0" borderId="0" xfId="5" applyFont="1" applyFill="1" applyBorder="1" applyAlignment="1" applyProtection="1">
      <alignment horizontal="center" vertical="center"/>
    </xf>
    <xf numFmtId="0" fontId="4" fillId="0" borderId="2" xfId="1" applyFont="1" applyFill="1" applyBorder="1" applyAlignment="1" applyProtection="1">
      <alignment horizontal="left" vertical="center" wrapText="1" indent="2"/>
    </xf>
    <xf numFmtId="0" fontId="3" fillId="0" borderId="0" xfId="1" applyFont="1" applyFill="1" applyBorder="1" applyAlignment="1" applyProtection="1">
      <alignment vertical="center" wrapText="1"/>
    </xf>
    <xf numFmtId="49" fontId="4" fillId="0" borderId="10" xfId="1" applyNumberFormat="1" applyFont="1" applyFill="1" applyBorder="1" applyAlignment="1" applyProtection="1">
      <alignment horizontal="center" vertical="center" wrapText="1"/>
    </xf>
    <xf numFmtId="0" fontId="4" fillId="0" borderId="11" xfId="1" applyFont="1" applyFill="1" applyBorder="1" applyAlignment="1" applyProtection="1">
      <alignment horizontal="center" vertical="center" wrapText="1"/>
    </xf>
    <xf numFmtId="49" fontId="4" fillId="0" borderId="12" xfId="1" applyNumberFormat="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49" fontId="3" fillId="0" borderId="0" xfId="1" applyNumberFormat="1" applyFont="1" applyFill="1" applyAlignment="1" applyProtection="1">
      <alignment horizontal="center" vertical="center" wrapText="1"/>
    </xf>
    <xf numFmtId="49" fontId="14" fillId="0" borderId="10" xfId="1" applyNumberFormat="1" applyFont="1" applyFill="1" applyBorder="1" applyAlignment="1" applyProtection="1">
      <alignment horizontal="center" vertical="center" wrapText="1"/>
    </xf>
    <xf numFmtId="0" fontId="14" fillId="0" borderId="2" xfId="1" applyFont="1" applyFill="1" applyBorder="1" applyAlignment="1" applyProtection="1">
      <alignment horizontal="left" vertical="center" wrapText="1" indent="1"/>
    </xf>
    <xf numFmtId="0" fontId="13" fillId="0" borderId="9" xfId="1" applyFont="1" applyFill="1" applyBorder="1" applyAlignment="1" applyProtection="1">
      <alignment horizontal="center" vertical="center" wrapText="1"/>
    </xf>
    <xf numFmtId="49" fontId="14" fillId="0" borderId="12" xfId="1" applyNumberFormat="1" applyFont="1" applyFill="1" applyBorder="1" applyAlignment="1" applyProtection="1">
      <alignment horizontal="center" vertical="center" wrapText="1"/>
    </xf>
    <xf numFmtId="0" fontId="14" fillId="0" borderId="2" xfId="1" applyFont="1" applyFill="1" applyBorder="1" applyAlignment="1" applyProtection="1">
      <alignment horizontal="left" vertical="center" wrapText="1" indent="2"/>
    </xf>
    <xf numFmtId="0" fontId="13" fillId="0" borderId="14" xfId="1" applyFont="1" applyFill="1" applyBorder="1" applyAlignment="1" applyProtection="1">
      <alignment horizontal="center" vertical="center" wrapText="1"/>
    </xf>
    <xf numFmtId="49" fontId="13" fillId="0" borderId="2" xfId="6" applyNumberFormat="1" applyFont="1" applyFill="1" applyBorder="1" applyAlignment="1" applyProtection="1">
      <alignment horizontal="left" vertical="center" wrapText="1"/>
    </xf>
    <xf numFmtId="49" fontId="4" fillId="0" borderId="10" xfId="1" applyNumberFormat="1" applyFont="1" applyFill="1" applyBorder="1" applyAlignment="1" applyProtection="1">
      <alignment horizontal="center" vertical="center" wrapText="1"/>
    </xf>
    <xf numFmtId="0" fontId="4" fillId="0" borderId="9" xfId="1" applyFont="1" applyFill="1" applyBorder="1" applyAlignment="1" applyProtection="1">
      <alignment horizontal="left" vertical="center" wrapText="1" indent="1"/>
    </xf>
    <xf numFmtId="0" fontId="4" fillId="0" borderId="9" xfId="1" applyFont="1" applyFill="1" applyBorder="1" applyAlignment="1" applyProtection="1">
      <alignment horizontal="center" vertical="center" wrapText="1"/>
    </xf>
    <xf numFmtId="0" fontId="4" fillId="0" borderId="1" xfId="1" applyFont="1" applyFill="1" applyBorder="1" applyAlignment="1" applyProtection="1">
      <alignment horizontal="left" vertical="center" wrapText="1" indent="2"/>
    </xf>
    <xf numFmtId="49" fontId="4" fillId="0" borderId="2" xfId="1" applyNumberFormat="1" applyFont="1" applyFill="1" applyBorder="1" applyAlignment="1" applyProtection="1">
      <alignment vertical="center" wrapText="1"/>
    </xf>
    <xf numFmtId="0" fontId="4" fillId="0" borderId="1" xfId="1" applyFont="1" applyFill="1" applyBorder="1" applyAlignment="1" applyProtection="1">
      <alignment horizontal="left" vertical="center" wrapText="1"/>
    </xf>
    <xf numFmtId="49" fontId="13" fillId="0" borderId="9" xfId="1" applyNumberFormat="1" applyFont="1" applyFill="1" applyBorder="1" applyAlignment="1" applyProtection="1">
      <alignment horizontal="center" vertical="center" wrapText="1"/>
    </xf>
    <xf numFmtId="0" fontId="13" fillId="0" borderId="9" xfId="1" applyFont="1" applyFill="1" applyBorder="1" applyAlignment="1" applyProtection="1">
      <alignment horizontal="left" vertical="center" wrapText="1" indent="1"/>
    </xf>
    <xf numFmtId="0" fontId="13" fillId="0" borderId="9" xfId="1" applyFont="1" applyFill="1" applyBorder="1" applyAlignment="1" applyProtection="1">
      <alignment horizontal="center" vertical="center" wrapText="1"/>
    </xf>
    <xf numFmtId="49" fontId="13" fillId="0" borderId="2" xfId="1" applyNumberFormat="1" applyFont="1" applyFill="1" applyBorder="1" applyAlignment="1" applyProtection="1">
      <alignment vertical="center" wrapText="1"/>
    </xf>
    <xf numFmtId="0" fontId="13" fillId="0" borderId="2" xfId="1" applyFont="1" applyFill="1" applyBorder="1" applyAlignment="1" applyProtection="1">
      <alignment horizontal="left" vertical="center" wrapText="1" indent="1"/>
    </xf>
    <xf numFmtId="49" fontId="13" fillId="0" borderId="14" xfId="1" applyNumberFormat="1" applyFont="1" applyFill="1" applyBorder="1" applyAlignment="1" applyProtection="1">
      <alignment horizontal="center" vertical="center" wrapText="1"/>
    </xf>
    <xf numFmtId="0" fontId="13" fillId="0" borderId="14" xfId="1" applyFont="1" applyFill="1" applyBorder="1" applyAlignment="1" applyProtection="1">
      <alignment horizontal="left" vertical="center" wrapText="1"/>
    </xf>
    <xf numFmtId="0" fontId="13" fillId="0" borderId="14" xfId="1" applyFont="1" applyFill="1" applyBorder="1" applyAlignment="1" applyProtection="1">
      <alignment horizontal="center" vertical="center" wrapText="1"/>
    </xf>
    <xf numFmtId="49" fontId="13" fillId="0" borderId="14" xfId="1" applyNumberFormat="1" applyFont="1" applyFill="1" applyBorder="1" applyAlignment="1" applyProtection="1">
      <alignment horizontal="left" vertical="center" wrapText="1"/>
    </xf>
    <xf numFmtId="0" fontId="13" fillId="0" borderId="0" xfId="1" applyFont="1" applyFill="1" applyBorder="1" applyAlignment="1" applyProtection="1">
      <alignment vertical="center" wrapText="1"/>
    </xf>
    <xf numFmtId="49" fontId="4" fillId="0" borderId="2" xfId="1" applyNumberFormat="1" applyFont="1" applyFill="1" applyBorder="1" applyAlignment="1" applyProtection="1">
      <alignment vertical="center" wrapText="1"/>
      <protection locked="0"/>
    </xf>
    <xf numFmtId="4" fontId="4" fillId="0" borderId="1" xfId="1" applyNumberFormat="1" applyFont="1" applyFill="1" applyBorder="1" applyAlignment="1" applyProtection="1">
      <alignment horizontal="right" vertical="center" wrapText="1"/>
      <protection locked="0"/>
    </xf>
    <xf numFmtId="164" fontId="4" fillId="0" borderId="2" xfId="1" applyNumberFormat="1" applyFont="1" applyFill="1" applyBorder="1" applyAlignment="1" applyProtection="1">
      <alignment horizontal="right" vertical="center" wrapText="1"/>
      <protection locked="0"/>
    </xf>
    <xf numFmtId="0" fontId="4" fillId="0" borderId="2" xfId="1" applyNumberFormat="1" applyFont="1" applyFill="1" applyBorder="1" applyAlignment="1" applyProtection="1">
      <alignment horizontal="left" vertical="center" wrapText="1" indent="2"/>
      <protection locked="0"/>
    </xf>
    <xf numFmtId="49" fontId="4" fillId="0" borderId="2" xfId="1" applyNumberFormat="1" applyFont="1" applyFill="1" applyBorder="1" applyAlignment="1" applyProtection="1">
      <alignment horizontal="center" vertical="center" wrapText="1"/>
      <protection locked="0"/>
    </xf>
    <xf numFmtId="0" fontId="4" fillId="0" borderId="2" xfId="1" applyNumberFormat="1" applyFont="1" applyFill="1" applyBorder="1" applyAlignment="1" applyProtection="1">
      <alignment horizontal="left" vertical="center" wrapText="1"/>
      <protection locked="0"/>
    </xf>
    <xf numFmtId="0" fontId="9" fillId="0" borderId="3" xfId="2" applyFont="1" applyFill="1" applyBorder="1" applyAlignment="1">
      <alignment horizontal="left" vertical="center" wrapText="1" indent="1"/>
    </xf>
    <xf numFmtId="0" fontId="9" fillId="0" borderId="2" xfId="2" applyFont="1" applyFill="1" applyBorder="1" applyAlignment="1">
      <alignment horizontal="left" vertical="center" wrapText="1" indent="1"/>
    </xf>
    <xf numFmtId="0" fontId="9" fillId="0" borderId="5" xfId="2" applyFont="1" applyFill="1" applyBorder="1" applyAlignment="1">
      <alignment horizontal="left" vertical="center" wrapText="1" indent="1"/>
    </xf>
    <xf numFmtId="0" fontId="9" fillId="0" borderId="0" xfId="2" applyFont="1" applyFill="1" applyBorder="1" applyAlignment="1">
      <alignment vertical="center" wrapText="1"/>
    </xf>
    <xf numFmtId="0" fontId="4" fillId="0" borderId="2" xfId="1" applyNumberFormat="1" applyFont="1" applyFill="1" applyBorder="1" applyAlignment="1" applyProtection="1">
      <alignment horizontal="right" vertical="center" wrapText="1"/>
    </xf>
    <xf numFmtId="4" fontId="4" fillId="0" borderId="2" xfId="1" applyNumberFormat="1" applyFont="1" applyFill="1" applyBorder="1" applyAlignment="1" applyProtection="1">
      <alignment horizontal="right" vertical="center" wrapText="1"/>
    </xf>
    <xf numFmtId="49" fontId="4" fillId="0" borderId="5" xfId="1" applyNumberFormat="1" applyFont="1" applyFill="1" applyBorder="1" applyAlignment="1" applyProtection="1">
      <alignment vertical="center" wrapText="1"/>
    </xf>
    <xf numFmtId="49" fontId="17" fillId="0" borderId="8" xfId="4" applyFont="1" applyFill="1" applyBorder="1" applyAlignment="1" applyProtection="1">
      <alignment horizontal="left" vertical="center" indent="2"/>
    </xf>
    <xf numFmtId="0" fontId="4" fillId="0" borderId="8" xfId="1" applyFont="1" applyFill="1" applyBorder="1" applyAlignment="1" applyProtection="1">
      <alignment vertical="center" wrapText="1"/>
    </xf>
    <xf numFmtId="0" fontId="2" fillId="0" borderId="3" xfId="1" applyFont="1" applyFill="1" applyBorder="1" applyAlignment="1" applyProtection="1">
      <alignment vertical="center" wrapText="1"/>
    </xf>
    <xf numFmtId="49" fontId="4" fillId="0" borderId="1" xfId="6" applyNumberFormat="1" applyFont="1" applyFill="1" applyBorder="1" applyAlignment="1" applyProtection="1">
      <alignment horizontal="left" vertical="center" wrapText="1"/>
    </xf>
    <xf numFmtId="4" fontId="4" fillId="0" borderId="9" xfId="1"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indent="2"/>
      <protection locked="0"/>
    </xf>
    <xf numFmtId="49" fontId="19" fillId="0" borderId="2" xfId="7" applyNumberFormat="1" applyFont="1" applyFill="1" applyBorder="1" applyAlignment="1" applyProtection="1">
      <alignment horizontal="left" vertical="center" wrapText="1"/>
      <protection locked="0"/>
    </xf>
    <xf numFmtId="49" fontId="4" fillId="0" borderId="2" xfId="1" applyNumberFormat="1" applyFont="1" applyFill="1" applyBorder="1" applyAlignment="1" applyProtection="1">
      <alignment horizontal="left" vertical="center" wrapText="1" indent="1"/>
      <protection locked="0"/>
    </xf>
    <xf numFmtId="49" fontId="17" fillId="0" borderId="15" xfId="4" applyFont="1" applyFill="1" applyBorder="1" applyAlignment="1" applyProtection="1">
      <alignment horizontal="left" vertical="center" indent="1"/>
    </xf>
    <xf numFmtId="49" fontId="19" fillId="0" borderId="2" xfId="7" applyNumberFormat="1" applyFill="1" applyBorder="1" applyAlignment="1" applyProtection="1">
      <alignment horizontal="left" vertical="center" wrapText="1"/>
      <protection locked="0"/>
    </xf>
    <xf numFmtId="0" fontId="11" fillId="0" borderId="16" xfId="1" applyFont="1" applyFill="1" applyBorder="1" applyAlignment="1" applyProtection="1">
      <alignment horizontal="center" vertical="center" wrapText="1"/>
    </xf>
  </cellXfs>
  <cellStyles count="8">
    <cellStyle name="Гиперссылка" xfId="7" builtinId="8"/>
    <cellStyle name="ЗаголовокСтолбца" xfId="3"/>
    <cellStyle name="Обычный" xfId="0" builtinId="0"/>
    <cellStyle name="Обычный 3" xfId="4"/>
    <cellStyle name="Обычный 4" xfId="5"/>
    <cellStyle name="Обычный_ЖКУ_проект3" xfId="6"/>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3</xdr:col>
      <xdr:colOff>0</xdr:colOff>
      <xdr:row>20</xdr:row>
      <xdr:rowOff>247650</xdr:rowOff>
    </xdr:to>
    <xdr:pic macro="[1]!modInfo.FREEZE_PANES_STATIC">
      <xdr:nvPicPr>
        <xdr:cNvPr id="2" name="FREEZE_PANES_G16" descr="update_org.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20</xdr:row>
      <xdr:rowOff>0</xdr:rowOff>
    </xdr:from>
    <xdr:to>
      <xdr:col>3</xdr:col>
      <xdr:colOff>0</xdr:colOff>
      <xdr:row>20</xdr:row>
      <xdr:rowOff>247650</xdr:rowOff>
    </xdr:to>
    <xdr:pic macro="[1]!modInfo.FREEZE_PANES_STATIC">
      <xdr:nvPicPr>
        <xdr:cNvPr id="3" name="UNFREEZE_PANES_G16" descr="update_org.png" hidden="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5;&#1048;&#1040;&#1057;_2020\&#1057;&#1080;&#1073;&#1069;&#1085;&#1077;&#1088;&#1075;&#1086;\FAS.JKH.OPEN.INFO.BALANCE.WARM\FAS.JKH.OPEN.INFO.BALANCE.WARM(v1.0.3)%20&#1057;&#1069;%20&#1086;&#1090;&#1087;&#1088;&#1072;&#1074;&#1083;&#1077;&#1085;&#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5"/>
      <sheetName val="Инструкция"/>
      <sheetName val="Лог обновления"/>
      <sheetName val="Титульный"/>
      <sheetName val="Территории"/>
      <sheetName val="Дифференциация"/>
      <sheetName val="Форма 1.0.1 | Форма 4.3.1"/>
      <sheetName val="Форма 4.3.1"/>
      <sheetName val="Форма 1.0.1 | Форма 4.3.2"/>
      <sheetName val="Форма 4.3.2"/>
      <sheetName val="Форма 1.0.1 | Форма 4.4"/>
      <sheetName val="Форма 4.4"/>
      <sheetName val="Форма 1.0.1 | Форма 4.5"/>
      <sheetName val="Форма 4.5"/>
      <sheetName val="Форма 1.0.1 | Форма 4.9"/>
      <sheetName val="Форма 4.9"/>
      <sheetName val="Форма 1.0.2"/>
      <sheetName val="Сведения об изменении"/>
      <sheetName val="Комментарии"/>
      <sheetName val="Проверка"/>
      <sheetName val="modReestr"/>
      <sheetName val="modList13"/>
      <sheetName val="modList07"/>
      <sheetName val="AllSheetsInThisWorkbook"/>
      <sheetName val="modCheckCyan"/>
      <sheetName val="modInfo"/>
      <sheetName val="TEHSHEET"/>
      <sheetName val="modfrmSelectData"/>
      <sheetName val="modList06"/>
      <sheetName val="modList01"/>
      <sheetName val="modList08"/>
      <sheetName val="et_union_hor"/>
      <sheetName val="et_union_vert"/>
      <sheetName val="modList00"/>
      <sheetName val="modList02"/>
      <sheetName val="modList03"/>
      <sheetName val="modList04"/>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sheetData sheetId="4">
        <row r="36">
          <cell r="F36" t="str">
            <v>да</v>
          </cell>
        </row>
        <row r="37">
          <cell r="F37" t="str">
            <v>06.04.2020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P2" t="str">
            <v>Торги/аукционы</v>
          </cell>
          <cell r="AB2" t="str">
            <v>газ природный по регулируемой цене</v>
          </cell>
        </row>
        <row r="3">
          <cell r="P3" t="str">
            <v>Прямые договора без торгов</v>
          </cell>
          <cell r="AB3" t="str">
            <v>газ природный по нерегулируемой цене</v>
          </cell>
        </row>
        <row r="4">
          <cell r="P4" t="str">
            <v>Прочее</v>
          </cell>
          <cell r="AB4" t="str">
            <v>газ сжиженный</v>
          </cell>
        </row>
        <row r="5">
          <cell r="AB5" t="str">
            <v>газовый конденсат</v>
          </cell>
        </row>
        <row r="6">
          <cell r="AB6" t="str">
            <v>гшз</v>
          </cell>
        </row>
        <row r="7">
          <cell r="AB7" t="str">
            <v>мазут</v>
          </cell>
        </row>
        <row r="8">
          <cell r="AB8" t="str">
            <v>нефть</v>
          </cell>
        </row>
        <row r="9">
          <cell r="AB9" t="str">
            <v>дизельное топливо</v>
          </cell>
        </row>
        <row r="10">
          <cell r="AB10" t="str">
            <v>уголь бурый</v>
          </cell>
        </row>
        <row r="11">
          <cell r="AB11" t="str">
            <v>уголь каменный</v>
          </cell>
        </row>
        <row r="12">
          <cell r="AB12" t="str">
            <v>торф</v>
          </cell>
        </row>
        <row r="13">
          <cell r="AB13" t="str">
            <v>дрова</v>
          </cell>
        </row>
        <row r="14">
          <cell r="AB14" t="str">
            <v>опил</v>
          </cell>
        </row>
        <row r="15">
          <cell r="AB15" t="str">
            <v>отходы березовые</v>
          </cell>
        </row>
        <row r="16">
          <cell r="AB16" t="str">
            <v>отходы осиновые</v>
          </cell>
        </row>
        <row r="17">
          <cell r="AB17" t="str">
            <v>печное топливо</v>
          </cell>
        </row>
        <row r="18">
          <cell r="AB18" t="str">
            <v>пилеты</v>
          </cell>
        </row>
        <row r="19">
          <cell r="AB19" t="str">
            <v>смола</v>
          </cell>
        </row>
        <row r="20">
          <cell r="AB20" t="str">
            <v>щепа</v>
          </cell>
        </row>
        <row r="21">
          <cell r="AB21" t="str">
            <v>горючий сланец</v>
          </cell>
        </row>
        <row r="22">
          <cell r="AB22" t="str">
            <v>керосин</v>
          </cell>
        </row>
        <row r="23">
          <cell r="AB23" t="str">
            <v>кислородно-водородная смесь</v>
          </cell>
        </row>
        <row r="24">
          <cell r="AB24" t="str">
            <v>электроэнергия (НН)</v>
          </cell>
        </row>
        <row r="25">
          <cell r="AB25" t="str">
            <v>электроэнергия (СН1)</v>
          </cell>
        </row>
        <row r="26">
          <cell r="AB26" t="str">
            <v>электроэнергия (СН2)</v>
          </cell>
        </row>
        <row r="27">
          <cell r="AB27" t="str">
            <v>электроэнергия (ВН)</v>
          </cell>
        </row>
        <row r="28">
          <cell r="AB28" t="str">
            <v>мощность</v>
          </cell>
        </row>
        <row r="29">
          <cell r="AB29" t="str">
            <v>прочее</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44"/>
  <sheetViews>
    <sheetView tabSelected="1" view="pageBreakPreview" topLeftCell="C20" zoomScale="80" zoomScaleNormal="100" zoomScaleSheetLayoutView="80" workbookViewId="0">
      <selection activeCell="D23" sqref="D23:G23"/>
    </sheetView>
  </sheetViews>
  <sheetFormatPr defaultRowHeight="10.5" customHeight="1" x14ac:dyDescent="0.25"/>
  <cols>
    <col min="1" max="1" width="19.140625" style="1" hidden="1" customWidth="1"/>
    <col min="2" max="2" width="16.85546875" style="2" hidden="1" customWidth="1"/>
    <col min="3" max="3" width="3.7109375" style="11" customWidth="1"/>
    <col min="4" max="4" width="7.7109375" style="12" customWidth="1"/>
    <col min="5" max="5" width="54.5703125" style="12" customWidth="1"/>
    <col min="6" max="6" width="10.42578125" style="12" customWidth="1"/>
    <col min="7" max="9" width="40.7109375" style="12" customWidth="1"/>
    <col min="10" max="11" width="3.7109375" style="2" customWidth="1"/>
    <col min="12" max="12" width="3.7109375" style="4" customWidth="1"/>
    <col min="13" max="16" width="3.7109375" style="2" customWidth="1"/>
    <col min="17" max="17" width="10.5703125" style="4" customWidth="1"/>
    <col min="18" max="18" width="34.7109375" style="2" customWidth="1"/>
    <col min="19" max="19" width="9.42578125" style="2" customWidth="1"/>
    <col min="20" max="20" width="9.140625" style="9"/>
    <col min="21" max="25" width="9.140625" style="2"/>
    <col min="26" max="30" width="9.140625" style="10"/>
    <col min="31" max="255" width="9.140625" style="12"/>
    <col min="256" max="257" width="0" style="12" hidden="1" customWidth="1"/>
    <col min="258" max="258" width="3.7109375" style="12" customWidth="1"/>
    <col min="259" max="259" width="7.7109375" style="12" customWidth="1"/>
    <col min="260" max="260" width="54.5703125" style="12" customWidth="1"/>
    <col min="261" max="261" width="10.42578125" style="12" customWidth="1"/>
    <col min="262" max="264" width="40.7109375" style="12" customWidth="1"/>
    <col min="265" max="265" width="93.42578125" style="12" customWidth="1"/>
    <col min="266" max="272" width="3.7109375" style="12" customWidth="1"/>
    <col min="273" max="273" width="10.5703125" style="12" customWidth="1"/>
    <col min="274" max="274" width="34.7109375" style="12" customWidth="1"/>
    <col min="275" max="275" width="9.42578125" style="12" customWidth="1"/>
    <col min="276" max="511" width="9.140625" style="12"/>
    <col min="512" max="513" width="0" style="12" hidden="1" customWidth="1"/>
    <col min="514" max="514" width="3.7109375" style="12" customWidth="1"/>
    <col min="515" max="515" width="7.7109375" style="12" customWidth="1"/>
    <col min="516" max="516" width="54.5703125" style="12" customWidth="1"/>
    <col min="517" max="517" width="10.42578125" style="12" customWidth="1"/>
    <col min="518" max="520" width="40.7109375" style="12" customWidth="1"/>
    <col min="521" max="521" width="93.42578125" style="12" customWidth="1"/>
    <col min="522" max="528" width="3.7109375" style="12" customWidth="1"/>
    <col min="529" max="529" width="10.5703125" style="12" customWidth="1"/>
    <col min="530" max="530" width="34.7109375" style="12" customWidth="1"/>
    <col min="531" max="531" width="9.42578125" style="12" customWidth="1"/>
    <col min="532" max="767" width="9.140625" style="12"/>
    <col min="768" max="769" width="0" style="12" hidden="1" customWidth="1"/>
    <col min="770" max="770" width="3.7109375" style="12" customWidth="1"/>
    <col min="771" max="771" width="7.7109375" style="12" customWidth="1"/>
    <col min="772" max="772" width="54.5703125" style="12" customWidth="1"/>
    <col min="773" max="773" width="10.42578125" style="12" customWidth="1"/>
    <col min="774" max="776" width="40.7109375" style="12" customWidth="1"/>
    <col min="777" max="777" width="93.42578125" style="12" customWidth="1"/>
    <col min="778" max="784" width="3.7109375" style="12" customWidth="1"/>
    <col min="785" max="785" width="10.5703125" style="12" customWidth="1"/>
    <col min="786" max="786" width="34.7109375" style="12" customWidth="1"/>
    <col min="787" max="787" width="9.42578125" style="12" customWidth="1"/>
    <col min="788" max="1023" width="9.140625" style="12"/>
    <col min="1024" max="1025" width="0" style="12" hidden="1" customWidth="1"/>
    <col min="1026" max="1026" width="3.7109375" style="12" customWidth="1"/>
    <col min="1027" max="1027" width="7.7109375" style="12" customWidth="1"/>
    <col min="1028" max="1028" width="54.5703125" style="12" customWidth="1"/>
    <col min="1029" max="1029" width="10.42578125" style="12" customWidth="1"/>
    <col min="1030" max="1032" width="40.7109375" style="12" customWidth="1"/>
    <col min="1033" max="1033" width="93.42578125" style="12" customWidth="1"/>
    <col min="1034" max="1040" width="3.7109375" style="12" customWidth="1"/>
    <col min="1041" max="1041" width="10.5703125" style="12" customWidth="1"/>
    <col min="1042" max="1042" width="34.7109375" style="12" customWidth="1"/>
    <col min="1043" max="1043" width="9.42578125" style="12" customWidth="1"/>
    <col min="1044" max="1279" width="9.140625" style="12"/>
    <col min="1280" max="1281" width="0" style="12" hidden="1" customWidth="1"/>
    <col min="1282" max="1282" width="3.7109375" style="12" customWidth="1"/>
    <col min="1283" max="1283" width="7.7109375" style="12" customWidth="1"/>
    <col min="1284" max="1284" width="54.5703125" style="12" customWidth="1"/>
    <col min="1285" max="1285" width="10.42578125" style="12" customWidth="1"/>
    <col min="1286" max="1288" width="40.7109375" style="12" customWidth="1"/>
    <col min="1289" max="1289" width="93.42578125" style="12" customWidth="1"/>
    <col min="1290" max="1296" width="3.7109375" style="12" customWidth="1"/>
    <col min="1297" max="1297" width="10.5703125" style="12" customWidth="1"/>
    <col min="1298" max="1298" width="34.7109375" style="12" customWidth="1"/>
    <col min="1299" max="1299" width="9.42578125" style="12" customWidth="1"/>
    <col min="1300" max="1535" width="9.140625" style="12"/>
    <col min="1536" max="1537" width="0" style="12" hidden="1" customWidth="1"/>
    <col min="1538" max="1538" width="3.7109375" style="12" customWidth="1"/>
    <col min="1539" max="1539" width="7.7109375" style="12" customWidth="1"/>
    <col min="1540" max="1540" width="54.5703125" style="12" customWidth="1"/>
    <col min="1541" max="1541" width="10.42578125" style="12" customWidth="1"/>
    <col min="1542" max="1544" width="40.7109375" style="12" customWidth="1"/>
    <col min="1545" max="1545" width="93.42578125" style="12" customWidth="1"/>
    <col min="1546" max="1552" width="3.7109375" style="12" customWidth="1"/>
    <col min="1553" max="1553" width="10.5703125" style="12" customWidth="1"/>
    <col min="1554" max="1554" width="34.7109375" style="12" customWidth="1"/>
    <col min="1555" max="1555" width="9.42578125" style="12" customWidth="1"/>
    <col min="1556" max="1791" width="9.140625" style="12"/>
    <col min="1792" max="1793" width="0" style="12" hidden="1" customWidth="1"/>
    <col min="1794" max="1794" width="3.7109375" style="12" customWidth="1"/>
    <col min="1795" max="1795" width="7.7109375" style="12" customWidth="1"/>
    <col min="1796" max="1796" width="54.5703125" style="12" customWidth="1"/>
    <col min="1797" max="1797" width="10.42578125" style="12" customWidth="1"/>
    <col min="1798" max="1800" width="40.7109375" style="12" customWidth="1"/>
    <col min="1801" max="1801" width="93.42578125" style="12" customWidth="1"/>
    <col min="1802" max="1808" width="3.7109375" style="12" customWidth="1"/>
    <col min="1809" max="1809" width="10.5703125" style="12" customWidth="1"/>
    <col min="1810" max="1810" width="34.7109375" style="12" customWidth="1"/>
    <col min="1811" max="1811" width="9.42578125" style="12" customWidth="1"/>
    <col min="1812" max="2047" width="9.140625" style="12"/>
    <col min="2048" max="2049" width="0" style="12" hidden="1" customWidth="1"/>
    <col min="2050" max="2050" width="3.7109375" style="12" customWidth="1"/>
    <col min="2051" max="2051" width="7.7109375" style="12" customWidth="1"/>
    <col min="2052" max="2052" width="54.5703125" style="12" customWidth="1"/>
    <col min="2053" max="2053" width="10.42578125" style="12" customWidth="1"/>
    <col min="2054" max="2056" width="40.7109375" style="12" customWidth="1"/>
    <col min="2057" max="2057" width="93.42578125" style="12" customWidth="1"/>
    <col min="2058" max="2064" width="3.7109375" style="12" customWidth="1"/>
    <col min="2065" max="2065" width="10.5703125" style="12" customWidth="1"/>
    <col min="2066" max="2066" width="34.7109375" style="12" customWidth="1"/>
    <col min="2067" max="2067" width="9.42578125" style="12" customWidth="1"/>
    <col min="2068" max="2303" width="9.140625" style="12"/>
    <col min="2304" max="2305" width="0" style="12" hidden="1" customWidth="1"/>
    <col min="2306" max="2306" width="3.7109375" style="12" customWidth="1"/>
    <col min="2307" max="2307" width="7.7109375" style="12" customWidth="1"/>
    <col min="2308" max="2308" width="54.5703125" style="12" customWidth="1"/>
    <col min="2309" max="2309" width="10.42578125" style="12" customWidth="1"/>
    <col min="2310" max="2312" width="40.7109375" style="12" customWidth="1"/>
    <col min="2313" max="2313" width="93.42578125" style="12" customWidth="1"/>
    <col min="2314" max="2320" width="3.7109375" style="12" customWidth="1"/>
    <col min="2321" max="2321" width="10.5703125" style="12" customWidth="1"/>
    <col min="2322" max="2322" width="34.7109375" style="12" customWidth="1"/>
    <col min="2323" max="2323" width="9.42578125" style="12" customWidth="1"/>
    <col min="2324" max="2559" width="9.140625" style="12"/>
    <col min="2560" max="2561" width="0" style="12" hidden="1" customWidth="1"/>
    <col min="2562" max="2562" width="3.7109375" style="12" customWidth="1"/>
    <col min="2563" max="2563" width="7.7109375" style="12" customWidth="1"/>
    <col min="2564" max="2564" width="54.5703125" style="12" customWidth="1"/>
    <col min="2565" max="2565" width="10.42578125" style="12" customWidth="1"/>
    <col min="2566" max="2568" width="40.7109375" style="12" customWidth="1"/>
    <col min="2569" max="2569" width="93.42578125" style="12" customWidth="1"/>
    <col min="2570" max="2576" width="3.7109375" style="12" customWidth="1"/>
    <col min="2577" max="2577" width="10.5703125" style="12" customWidth="1"/>
    <col min="2578" max="2578" width="34.7109375" style="12" customWidth="1"/>
    <col min="2579" max="2579" width="9.42578125" style="12" customWidth="1"/>
    <col min="2580" max="2815" width="9.140625" style="12"/>
    <col min="2816" max="2817" width="0" style="12" hidden="1" customWidth="1"/>
    <col min="2818" max="2818" width="3.7109375" style="12" customWidth="1"/>
    <col min="2819" max="2819" width="7.7109375" style="12" customWidth="1"/>
    <col min="2820" max="2820" width="54.5703125" style="12" customWidth="1"/>
    <col min="2821" max="2821" width="10.42578125" style="12" customWidth="1"/>
    <col min="2822" max="2824" width="40.7109375" style="12" customWidth="1"/>
    <col min="2825" max="2825" width="93.42578125" style="12" customWidth="1"/>
    <col min="2826" max="2832" width="3.7109375" style="12" customWidth="1"/>
    <col min="2833" max="2833" width="10.5703125" style="12" customWidth="1"/>
    <col min="2834" max="2834" width="34.7109375" style="12" customWidth="1"/>
    <col min="2835" max="2835" width="9.42578125" style="12" customWidth="1"/>
    <col min="2836" max="3071" width="9.140625" style="12"/>
    <col min="3072" max="3073" width="0" style="12" hidden="1" customWidth="1"/>
    <col min="3074" max="3074" width="3.7109375" style="12" customWidth="1"/>
    <col min="3075" max="3075" width="7.7109375" style="12" customWidth="1"/>
    <col min="3076" max="3076" width="54.5703125" style="12" customWidth="1"/>
    <col min="3077" max="3077" width="10.42578125" style="12" customWidth="1"/>
    <col min="3078" max="3080" width="40.7109375" style="12" customWidth="1"/>
    <col min="3081" max="3081" width="93.42578125" style="12" customWidth="1"/>
    <col min="3082" max="3088" width="3.7109375" style="12" customWidth="1"/>
    <col min="3089" max="3089" width="10.5703125" style="12" customWidth="1"/>
    <col min="3090" max="3090" width="34.7109375" style="12" customWidth="1"/>
    <col min="3091" max="3091" width="9.42578125" style="12" customWidth="1"/>
    <col min="3092" max="3327" width="9.140625" style="12"/>
    <col min="3328" max="3329" width="0" style="12" hidden="1" customWidth="1"/>
    <col min="3330" max="3330" width="3.7109375" style="12" customWidth="1"/>
    <col min="3331" max="3331" width="7.7109375" style="12" customWidth="1"/>
    <col min="3332" max="3332" width="54.5703125" style="12" customWidth="1"/>
    <col min="3333" max="3333" width="10.42578125" style="12" customWidth="1"/>
    <col min="3334" max="3336" width="40.7109375" style="12" customWidth="1"/>
    <col min="3337" max="3337" width="93.42578125" style="12" customWidth="1"/>
    <col min="3338" max="3344" width="3.7109375" style="12" customWidth="1"/>
    <col min="3345" max="3345" width="10.5703125" style="12" customWidth="1"/>
    <col min="3346" max="3346" width="34.7109375" style="12" customWidth="1"/>
    <col min="3347" max="3347" width="9.42578125" style="12" customWidth="1"/>
    <col min="3348" max="3583" width="9.140625" style="12"/>
    <col min="3584" max="3585" width="0" style="12" hidden="1" customWidth="1"/>
    <col min="3586" max="3586" width="3.7109375" style="12" customWidth="1"/>
    <col min="3587" max="3587" width="7.7109375" style="12" customWidth="1"/>
    <col min="3588" max="3588" width="54.5703125" style="12" customWidth="1"/>
    <col min="3589" max="3589" width="10.42578125" style="12" customWidth="1"/>
    <col min="3590" max="3592" width="40.7109375" style="12" customWidth="1"/>
    <col min="3593" max="3593" width="93.42578125" style="12" customWidth="1"/>
    <col min="3594" max="3600" width="3.7109375" style="12" customWidth="1"/>
    <col min="3601" max="3601" width="10.5703125" style="12" customWidth="1"/>
    <col min="3602" max="3602" width="34.7109375" style="12" customWidth="1"/>
    <col min="3603" max="3603" width="9.42578125" style="12" customWidth="1"/>
    <col min="3604" max="3839" width="9.140625" style="12"/>
    <col min="3840" max="3841" width="0" style="12" hidden="1" customWidth="1"/>
    <col min="3842" max="3842" width="3.7109375" style="12" customWidth="1"/>
    <col min="3843" max="3843" width="7.7109375" style="12" customWidth="1"/>
    <col min="3844" max="3844" width="54.5703125" style="12" customWidth="1"/>
    <col min="3845" max="3845" width="10.42578125" style="12" customWidth="1"/>
    <col min="3846" max="3848" width="40.7109375" style="12" customWidth="1"/>
    <col min="3849" max="3849" width="93.42578125" style="12" customWidth="1"/>
    <col min="3850" max="3856" width="3.7109375" style="12" customWidth="1"/>
    <col min="3857" max="3857" width="10.5703125" style="12" customWidth="1"/>
    <col min="3858" max="3858" width="34.7109375" style="12" customWidth="1"/>
    <col min="3859" max="3859" width="9.42578125" style="12" customWidth="1"/>
    <col min="3860" max="4095" width="9.140625" style="12"/>
    <col min="4096" max="4097" width="0" style="12" hidden="1" customWidth="1"/>
    <col min="4098" max="4098" width="3.7109375" style="12" customWidth="1"/>
    <col min="4099" max="4099" width="7.7109375" style="12" customWidth="1"/>
    <col min="4100" max="4100" width="54.5703125" style="12" customWidth="1"/>
    <col min="4101" max="4101" width="10.42578125" style="12" customWidth="1"/>
    <col min="4102" max="4104" width="40.7109375" style="12" customWidth="1"/>
    <col min="4105" max="4105" width="93.42578125" style="12" customWidth="1"/>
    <col min="4106" max="4112" width="3.7109375" style="12" customWidth="1"/>
    <col min="4113" max="4113" width="10.5703125" style="12" customWidth="1"/>
    <col min="4114" max="4114" width="34.7109375" style="12" customWidth="1"/>
    <col min="4115" max="4115" width="9.42578125" style="12" customWidth="1"/>
    <col min="4116" max="4351" width="9.140625" style="12"/>
    <col min="4352" max="4353" width="0" style="12" hidden="1" customWidth="1"/>
    <col min="4354" max="4354" width="3.7109375" style="12" customWidth="1"/>
    <col min="4355" max="4355" width="7.7109375" style="12" customWidth="1"/>
    <col min="4356" max="4356" width="54.5703125" style="12" customWidth="1"/>
    <col min="4357" max="4357" width="10.42578125" style="12" customWidth="1"/>
    <col min="4358" max="4360" width="40.7109375" style="12" customWidth="1"/>
    <col min="4361" max="4361" width="93.42578125" style="12" customWidth="1"/>
    <col min="4362" max="4368" width="3.7109375" style="12" customWidth="1"/>
    <col min="4369" max="4369" width="10.5703125" style="12" customWidth="1"/>
    <col min="4370" max="4370" width="34.7109375" style="12" customWidth="1"/>
    <col min="4371" max="4371" width="9.42578125" style="12" customWidth="1"/>
    <col min="4372" max="4607" width="9.140625" style="12"/>
    <col min="4608" max="4609" width="0" style="12" hidden="1" customWidth="1"/>
    <col min="4610" max="4610" width="3.7109375" style="12" customWidth="1"/>
    <col min="4611" max="4611" width="7.7109375" style="12" customWidth="1"/>
    <col min="4612" max="4612" width="54.5703125" style="12" customWidth="1"/>
    <col min="4613" max="4613" width="10.42578125" style="12" customWidth="1"/>
    <col min="4614" max="4616" width="40.7109375" style="12" customWidth="1"/>
    <col min="4617" max="4617" width="93.42578125" style="12" customWidth="1"/>
    <col min="4618" max="4624" width="3.7109375" style="12" customWidth="1"/>
    <col min="4625" max="4625" width="10.5703125" style="12" customWidth="1"/>
    <col min="4626" max="4626" width="34.7109375" style="12" customWidth="1"/>
    <col min="4627" max="4627" width="9.42578125" style="12" customWidth="1"/>
    <col min="4628" max="4863" width="9.140625" style="12"/>
    <col min="4864" max="4865" width="0" style="12" hidden="1" customWidth="1"/>
    <col min="4866" max="4866" width="3.7109375" style="12" customWidth="1"/>
    <col min="4867" max="4867" width="7.7109375" style="12" customWidth="1"/>
    <col min="4868" max="4868" width="54.5703125" style="12" customWidth="1"/>
    <col min="4869" max="4869" width="10.42578125" style="12" customWidth="1"/>
    <col min="4870" max="4872" width="40.7109375" style="12" customWidth="1"/>
    <col min="4873" max="4873" width="93.42578125" style="12" customWidth="1"/>
    <col min="4874" max="4880" width="3.7109375" style="12" customWidth="1"/>
    <col min="4881" max="4881" width="10.5703125" style="12" customWidth="1"/>
    <col min="4882" max="4882" width="34.7109375" style="12" customWidth="1"/>
    <col min="4883" max="4883" width="9.42578125" style="12" customWidth="1"/>
    <col min="4884" max="5119" width="9.140625" style="12"/>
    <col min="5120" max="5121" width="0" style="12" hidden="1" customWidth="1"/>
    <col min="5122" max="5122" width="3.7109375" style="12" customWidth="1"/>
    <col min="5123" max="5123" width="7.7109375" style="12" customWidth="1"/>
    <col min="5124" max="5124" width="54.5703125" style="12" customWidth="1"/>
    <col min="5125" max="5125" width="10.42578125" style="12" customWidth="1"/>
    <col min="5126" max="5128" width="40.7109375" style="12" customWidth="1"/>
    <col min="5129" max="5129" width="93.42578125" style="12" customWidth="1"/>
    <col min="5130" max="5136" width="3.7109375" style="12" customWidth="1"/>
    <col min="5137" max="5137" width="10.5703125" style="12" customWidth="1"/>
    <col min="5138" max="5138" width="34.7109375" style="12" customWidth="1"/>
    <col min="5139" max="5139" width="9.42578125" style="12" customWidth="1"/>
    <col min="5140" max="5375" width="9.140625" style="12"/>
    <col min="5376" max="5377" width="0" style="12" hidden="1" customWidth="1"/>
    <col min="5378" max="5378" width="3.7109375" style="12" customWidth="1"/>
    <col min="5379" max="5379" width="7.7109375" style="12" customWidth="1"/>
    <col min="5380" max="5380" width="54.5703125" style="12" customWidth="1"/>
    <col min="5381" max="5381" width="10.42578125" style="12" customWidth="1"/>
    <col min="5382" max="5384" width="40.7109375" style="12" customWidth="1"/>
    <col min="5385" max="5385" width="93.42578125" style="12" customWidth="1"/>
    <col min="5386" max="5392" width="3.7109375" style="12" customWidth="1"/>
    <col min="5393" max="5393" width="10.5703125" style="12" customWidth="1"/>
    <col min="5394" max="5394" width="34.7109375" style="12" customWidth="1"/>
    <col min="5395" max="5395" width="9.42578125" style="12" customWidth="1"/>
    <col min="5396" max="5631" width="9.140625" style="12"/>
    <col min="5632" max="5633" width="0" style="12" hidden="1" customWidth="1"/>
    <col min="5634" max="5634" width="3.7109375" style="12" customWidth="1"/>
    <col min="5635" max="5635" width="7.7109375" style="12" customWidth="1"/>
    <col min="5636" max="5636" width="54.5703125" style="12" customWidth="1"/>
    <col min="5637" max="5637" width="10.42578125" style="12" customWidth="1"/>
    <col min="5638" max="5640" width="40.7109375" style="12" customWidth="1"/>
    <col min="5641" max="5641" width="93.42578125" style="12" customWidth="1"/>
    <col min="5642" max="5648" width="3.7109375" style="12" customWidth="1"/>
    <col min="5649" max="5649" width="10.5703125" style="12" customWidth="1"/>
    <col min="5650" max="5650" width="34.7109375" style="12" customWidth="1"/>
    <col min="5651" max="5651" width="9.42578125" style="12" customWidth="1"/>
    <col min="5652" max="5887" width="9.140625" style="12"/>
    <col min="5888" max="5889" width="0" style="12" hidden="1" customWidth="1"/>
    <col min="5890" max="5890" width="3.7109375" style="12" customWidth="1"/>
    <col min="5891" max="5891" width="7.7109375" style="12" customWidth="1"/>
    <col min="5892" max="5892" width="54.5703125" style="12" customWidth="1"/>
    <col min="5893" max="5893" width="10.42578125" style="12" customWidth="1"/>
    <col min="5894" max="5896" width="40.7109375" style="12" customWidth="1"/>
    <col min="5897" max="5897" width="93.42578125" style="12" customWidth="1"/>
    <col min="5898" max="5904" width="3.7109375" style="12" customWidth="1"/>
    <col min="5905" max="5905" width="10.5703125" style="12" customWidth="1"/>
    <col min="5906" max="5906" width="34.7109375" style="12" customWidth="1"/>
    <col min="5907" max="5907" width="9.42578125" style="12" customWidth="1"/>
    <col min="5908" max="6143" width="9.140625" style="12"/>
    <col min="6144" max="6145" width="0" style="12" hidden="1" customWidth="1"/>
    <col min="6146" max="6146" width="3.7109375" style="12" customWidth="1"/>
    <col min="6147" max="6147" width="7.7109375" style="12" customWidth="1"/>
    <col min="6148" max="6148" width="54.5703125" style="12" customWidth="1"/>
    <col min="6149" max="6149" width="10.42578125" style="12" customWidth="1"/>
    <col min="6150" max="6152" width="40.7109375" style="12" customWidth="1"/>
    <col min="6153" max="6153" width="93.42578125" style="12" customWidth="1"/>
    <col min="6154" max="6160" width="3.7109375" style="12" customWidth="1"/>
    <col min="6161" max="6161" width="10.5703125" style="12" customWidth="1"/>
    <col min="6162" max="6162" width="34.7109375" style="12" customWidth="1"/>
    <col min="6163" max="6163" width="9.42578125" style="12" customWidth="1"/>
    <col min="6164" max="6399" width="9.140625" style="12"/>
    <col min="6400" max="6401" width="0" style="12" hidden="1" customWidth="1"/>
    <col min="6402" max="6402" width="3.7109375" style="12" customWidth="1"/>
    <col min="6403" max="6403" width="7.7109375" style="12" customWidth="1"/>
    <col min="6404" max="6404" width="54.5703125" style="12" customWidth="1"/>
    <col min="6405" max="6405" width="10.42578125" style="12" customWidth="1"/>
    <col min="6406" max="6408" width="40.7109375" style="12" customWidth="1"/>
    <col min="6409" max="6409" width="93.42578125" style="12" customWidth="1"/>
    <col min="6410" max="6416" width="3.7109375" style="12" customWidth="1"/>
    <col min="6417" max="6417" width="10.5703125" style="12" customWidth="1"/>
    <col min="6418" max="6418" width="34.7109375" style="12" customWidth="1"/>
    <col min="6419" max="6419" width="9.42578125" style="12" customWidth="1"/>
    <col min="6420" max="6655" width="9.140625" style="12"/>
    <col min="6656" max="6657" width="0" style="12" hidden="1" customWidth="1"/>
    <col min="6658" max="6658" width="3.7109375" style="12" customWidth="1"/>
    <col min="6659" max="6659" width="7.7109375" style="12" customWidth="1"/>
    <col min="6660" max="6660" width="54.5703125" style="12" customWidth="1"/>
    <col min="6661" max="6661" width="10.42578125" style="12" customWidth="1"/>
    <col min="6662" max="6664" width="40.7109375" style="12" customWidth="1"/>
    <col min="6665" max="6665" width="93.42578125" style="12" customWidth="1"/>
    <col min="6666" max="6672" width="3.7109375" style="12" customWidth="1"/>
    <col min="6673" max="6673" width="10.5703125" style="12" customWidth="1"/>
    <col min="6674" max="6674" width="34.7109375" style="12" customWidth="1"/>
    <col min="6675" max="6675" width="9.42578125" style="12" customWidth="1"/>
    <col min="6676" max="6911" width="9.140625" style="12"/>
    <col min="6912" max="6913" width="0" style="12" hidden="1" customWidth="1"/>
    <col min="6914" max="6914" width="3.7109375" style="12" customWidth="1"/>
    <col min="6915" max="6915" width="7.7109375" style="12" customWidth="1"/>
    <col min="6916" max="6916" width="54.5703125" style="12" customWidth="1"/>
    <col min="6917" max="6917" width="10.42578125" style="12" customWidth="1"/>
    <col min="6918" max="6920" width="40.7109375" style="12" customWidth="1"/>
    <col min="6921" max="6921" width="93.42578125" style="12" customWidth="1"/>
    <col min="6922" max="6928" width="3.7109375" style="12" customWidth="1"/>
    <col min="6929" max="6929" width="10.5703125" style="12" customWidth="1"/>
    <col min="6930" max="6930" width="34.7109375" style="12" customWidth="1"/>
    <col min="6931" max="6931" width="9.42578125" style="12" customWidth="1"/>
    <col min="6932" max="7167" width="9.140625" style="12"/>
    <col min="7168" max="7169" width="0" style="12" hidden="1" customWidth="1"/>
    <col min="7170" max="7170" width="3.7109375" style="12" customWidth="1"/>
    <col min="7171" max="7171" width="7.7109375" style="12" customWidth="1"/>
    <col min="7172" max="7172" width="54.5703125" style="12" customWidth="1"/>
    <col min="7173" max="7173" width="10.42578125" style="12" customWidth="1"/>
    <col min="7174" max="7176" width="40.7109375" style="12" customWidth="1"/>
    <col min="7177" max="7177" width="93.42578125" style="12" customWidth="1"/>
    <col min="7178" max="7184" width="3.7109375" style="12" customWidth="1"/>
    <col min="7185" max="7185" width="10.5703125" style="12" customWidth="1"/>
    <col min="7186" max="7186" width="34.7109375" style="12" customWidth="1"/>
    <col min="7187" max="7187" width="9.42578125" style="12" customWidth="1"/>
    <col min="7188" max="7423" width="9.140625" style="12"/>
    <col min="7424" max="7425" width="0" style="12" hidden="1" customWidth="1"/>
    <col min="7426" max="7426" width="3.7109375" style="12" customWidth="1"/>
    <col min="7427" max="7427" width="7.7109375" style="12" customWidth="1"/>
    <col min="7428" max="7428" width="54.5703125" style="12" customWidth="1"/>
    <col min="7429" max="7429" width="10.42578125" style="12" customWidth="1"/>
    <col min="7430" max="7432" width="40.7109375" style="12" customWidth="1"/>
    <col min="7433" max="7433" width="93.42578125" style="12" customWidth="1"/>
    <col min="7434" max="7440" width="3.7109375" style="12" customWidth="1"/>
    <col min="7441" max="7441" width="10.5703125" style="12" customWidth="1"/>
    <col min="7442" max="7442" width="34.7109375" style="12" customWidth="1"/>
    <col min="7443" max="7443" width="9.42578125" style="12" customWidth="1"/>
    <col min="7444" max="7679" width="9.140625" style="12"/>
    <col min="7680" max="7681" width="0" style="12" hidden="1" customWidth="1"/>
    <col min="7682" max="7682" width="3.7109375" style="12" customWidth="1"/>
    <col min="7683" max="7683" width="7.7109375" style="12" customWidth="1"/>
    <col min="7684" max="7684" width="54.5703125" style="12" customWidth="1"/>
    <col min="7685" max="7685" width="10.42578125" style="12" customWidth="1"/>
    <col min="7686" max="7688" width="40.7109375" style="12" customWidth="1"/>
    <col min="7689" max="7689" width="93.42578125" style="12" customWidth="1"/>
    <col min="7690" max="7696" width="3.7109375" style="12" customWidth="1"/>
    <col min="7697" max="7697" width="10.5703125" style="12" customWidth="1"/>
    <col min="7698" max="7698" width="34.7109375" style="12" customWidth="1"/>
    <col min="7699" max="7699" width="9.42578125" style="12" customWidth="1"/>
    <col min="7700" max="7935" width="9.140625" style="12"/>
    <col min="7936" max="7937" width="0" style="12" hidden="1" customWidth="1"/>
    <col min="7938" max="7938" width="3.7109375" style="12" customWidth="1"/>
    <col min="7939" max="7939" width="7.7109375" style="12" customWidth="1"/>
    <col min="7940" max="7940" width="54.5703125" style="12" customWidth="1"/>
    <col min="7941" max="7941" width="10.42578125" style="12" customWidth="1"/>
    <col min="7942" max="7944" width="40.7109375" style="12" customWidth="1"/>
    <col min="7945" max="7945" width="93.42578125" style="12" customWidth="1"/>
    <col min="7946" max="7952" width="3.7109375" style="12" customWidth="1"/>
    <col min="7953" max="7953" width="10.5703125" style="12" customWidth="1"/>
    <col min="7954" max="7954" width="34.7109375" style="12" customWidth="1"/>
    <col min="7955" max="7955" width="9.42578125" style="12" customWidth="1"/>
    <col min="7956" max="8191" width="9.140625" style="12"/>
    <col min="8192" max="8193" width="0" style="12" hidden="1" customWidth="1"/>
    <col min="8194" max="8194" width="3.7109375" style="12" customWidth="1"/>
    <col min="8195" max="8195" width="7.7109375" style="12" customWidth="1"/>
    <col min="8196" max="8196" width="54.5703125" style="12" customWidth="1"/>
    <col min="8197" max="8197" width="10.42578125" style="12" customWidth="1"/>
    <col min="8198" max="8200" width="40.7109375" style="12" customWidth="1"/>
    <col min="8201" max="8201" width="93.42578125" style="12" customWidth="1"/>
    <col min="8202" max="8208" width="3.7109375" style="12" customWidth="1"/>
    <col min="8209" max="8209" width="10.5703125" style="12" customWidth="1"/>
    <col min="8210" max="8210" width="34.7109375" style="12" customWidth="1"/>
    <col min="8211" max="8211" width="9.42578125" style="12" customWidth="1"/>
    <col min="8212" max="8447" width="9.140625" style="12"/>
    <col min="8448" max="8449" width="0" style="12" hidden="1" customWidth="1"/>
    <col min="8450" max="8450" width="3.7109375" style="12" customWidth="1"/>
    <col min="8451" max="8451" width="7.7109375" style="12" customWidth="1"/>
    <col min="8452" max="8452" width="54.5703125" style="12" customWidth="1"/>
    <col min="8453" max="8453" width="10.42578125" style="12" customWidth="1"/>
    <col min="8454" max="8456" width="40.7109375" style="12" customWidth="1"/>
    <col min="8457" max="8457" width="93.42578125" style="12" customWidth="1"/>
    <col min="8458" max="8464" width="3.7109375" style="12" customWidth="1"/>
    <col min="8465" max="8465" width="10.5703125" style="12" customWidth="1"/>
    <col min="8466" max="8466" width="34.7109375" style="12" customWidth="1"/>
    <col min="8467" max="8467" width="9.42578125" style="12" customWidth="1"/>
    <col min="8468" max="8703" width="9.140625" style="12"/>
    <col min="8704" max="8705" width="0" style="12" hidden="1" customWidth="1"/>
    <col min="8706" max="8706" width="3.7109375" style="12" customWidth="1"/>
    <col min="8707" max="8707" width="7.7109375" style="12" customWidth="1"/>
    <col min="8708" max="8708" width="54.5703125" style="12" customWidth="1"/>
    <col min="8709" max="8709" width="10.42578125" style="12" customWidth="1"/>
    <col min="8710" max="8712" width="40.7109375" style="12" customWidth="1"/>
    <col min="8713" max="8713" width="93.42578125" style="12" customWidth="1"/>
    <col min="8714" max="8720" width="3.7109375" style="12" customWidth="1"/>
    <col min="8721" max="8721" width="10.5703125" style="12" customWidth="1"/>
    <col min="8722" max="8722" width="34.7109375" style="12" customWidth="1"/>
    <col min="8723" max="8723" width="9.42578125" style="12" customWidth="1"/>
    <col min="8724" max="8959" width="9.140625" style="12"/>
    <col min="8960" max="8961" width="0" style="12" hidden="1" customWidth="1"/>
    <col min="8962" max="8962" width="3.7109375" style="12" customWidth="1"/>
    <col min="8963" max="8963" width="7.7109375" style="12" customWidth="1"/>
    <col min="8964" max="8964" width="54.5703125" style="12" customWidth="1"/>
    <col min="8965" max="8965" width="10.42578125" style="12" customWidth="1"/>
    <col min="8966" max="8968" width="40.7109375" style="12" customWidth="1"/>
    <col min="8969" max="8969" width="93.42578125" style="12" customWidth="1"/>
    <col min="8970" max="8976" width="3.7109375" style="12" customWidth="1"/>
    <col min="8977" max="8977" width="10.5703125" style="12" customWidth="1"/>
    <col min="8978" max="8978" width="34.7109375" style="12" customWidth="1"/>
    <col min="8979" max="8979" width="9.42578125" style="12" customWidth="1"/>
    <col min="8980" max="9215" width="9.140625" style="12"/>
    <col min="9216" max="9217" width="0" style="12" hidden="1" customWidth="1"/>
    <col min="9218" max="9218" width="3.7109375" style="12" customWidth="1"/>
    <col min="9219" max="9219" width="7.7109375" style="12" customWidth="1"/>
    <col min="9220" max="9220" width="54.5703125" style="12" customWidth="1"/>
    <col min="9221" max="9221" width="10.42578125" style="12" customWidth="1"/>
    <col min="9222" max="9224" width="40.7109375" style="12" customWidth="1"/>
    <col min="9225" max="9225" width="93.42578125" style="12" customWidth="1"/>
    <col min="9226" max="9232" width="3.7109375" style="12" customWidth="1"/>
    <col min="9233" max="9233" width="10.5703125" style="12" customWidth="1"/>
    <col min="9234" max="9234" width="34.7109375" style="12" customWidth="1"/>
    <col min="9235" max="9235" width="9.42578125" style="12" customWidth="1"/>
    <col min="9236" max="9471" width="9.140625" style="12"/>
    <col min="9472" max="9473" width="0" style="12" hidden="1" customWidth="1"/>
    <col min="9474" max="9474" width="3.7109375" style="12" customWidth="1"/>
    <col min="9475" max="9475" width="7.7109375" style="12" customWidth="1"/>
    <col min="9476" max="9476" width="54.5703125" style="12" customWidth="1"/>
    <col min="9477" max="9477" width="10.42578125" style="12" customWidth="1"/>
    <col min="9478" max="9480" width="40.7109375" style="12" customWidth="1"/>
    <col min="9481" max="9481" width="93.42578125" style="12" customWidth="1"/>
    <col min="9482" max="9488" width="3.7109375" style="12" customWidth="1"/>
    <col min="9489" max="9489" width="10.5703125" style="12" customWidth="1"/>
    <col min="9490" max="9490" width="34.7109375" style="12" customWidth="1"/>
    <col min="9491" max="9491" width="9.42578125" style="12" customWidth="1"/>
    <col min="9492" max="9727" width="9.140625" style="12"/>
    <col min="9728" max="9729" width="0" style="12" hidden="1" customWidth="1"/>
    <col min="9730" max="9730" width="3.7109375" style="12" customWidth="1"/>
    <col min="9731" max="9731" width="7.7109375" style="12" customWidth="1"/>
    <col min="9732" max="9732" width="54.5703125" style="12" customWidth="1"/>
    <col min="9733" max="9733" width="10.42578125" style="12" customWidth="1"/>
    <col min="9734" max="9736" width="40.7109375" style="12" customWidth="1"/>
    <col min="9737" max="9737" width="93.42578125" style="12" customWidth="1"/>
    <col min="9738" max="9744" width="3.7109375" style="12" customWidth="1"/>
    <col min="9745" max="9745" width="10.5703125" style="12" customWidth="1"/>
    <col min="9746" max="9746" width="34.7109375" style="12" customWidth="1"/>
    <col min="9747" max="9747" width="9.42578125" style="12" customWidth="1"/>
    <col min="9748" max="9983" width="9.140625" style="12"/>
    <col min="9984" max="9985" width="0" style="12" hidden="1" customWidth="1"/>
    <col min="9986" max="9986" width="3.7109375" style="12" customWidth="1"/>
    <col min="9987" max="9987" width="7.7109375" style="12" customWidth="1"/>
    <col min="9988" max="9988" width="54.5703125" style="12" customWidth="1"/>
    <col min="9989" max="9989" width="10.42578125" style="12" customWidth="1"/>
    <col min="9990" max="9992" width="40.7109375" style="12" customWidth="1"/>
    <col min="9993" max="9993" width="93.42578125" style="12" customWidth="1"/>
    <col min="9994" max="10000" width="3.7109375" style="12" customWidth="1"/>
    <col min="10001" max="10001" width="10.5703125" style="12" customWidth="1"/>
    <col min="10002" max="10002" width="34.7109375" style="12" customWidth="1"/>
    <col min="10003" max="10003" width="9.42578125" style="12" customWidth="1"/>
    <col min="10004" max="10239" width="9.140625" style="12"/>
    <col min="10240" max="10241" width="0" style="12" hidden="1" customWidth="1"/>
    <col min="10242" max="10242" width="3.7109375" style="12" customWidth="1"/>
    <col min="10243" max="10243" width="7.7109375" style="12" customWidth="1"/>
    <col min="10244" max="10244" width="54.5703125" style="12" customWidth="1"/>
    <col min="10245" max="10245" width="10.42578125" style="12" customWidth="1"/>
    <col min="10246" max="10248" width="40.7109375" style="12" customWidth="1"/>
    <col min="10249" max="10249" width="93.42578125" style="12" customWidth="1"/>
    <col min="10250" max="10256" width="3.7109375" style="12" customWidth="1"/>
    <col min="10257" max="10257" width="10.5703125" style="12" customWidth="1"/>
    <col min="10258" max="10258" width="34.7109375" style="12" customWidth="1"/>
    <col min="10259" max="10259" width="9.42578125" style="12" customWidth="1"/>
    <col min="10260" max="10495" width="9.140625" style="12"/>
    <col min="10496" max="10497" width="0" style="12" hidden="1" customWidth="1"/>
    <col min="10498" max="10498" width="3.7109375" style="12" customWidth="1"/>
    <col min="10499" max="10499" width="7.7109375" style="12" customWidth="1"/>
    <col min="10500" max="10500" width="54.5703125" style="12" customWidth="1"/>
    <col min="10501" max="10501" width="10.42578125" style="12" customWidth="1"/>
    <col min="10502" max="10504" width="40.7109375" style="12" customWidth="1"/>
    <col min="10505" max="10505" width="93.42578125" style="12" customWidth="1"/>
    <col min="10506" max="10512" width="3.7109375" style="12" customWidth="1"/>
    <col min="10513" max="10513" width="10.5703125" style="12" customWidth="1"/>
    <col min="10514" max="10514" width="34.7109375" style="12" customWidth="1"/>
    <col min="10515" max="10515" width="9.42578125" style="12" customWidth="1"/>
    <col min="10516" max="10751" width="9.140625" style="12"/>
    <col min="10752" max="10753" width="0" style="12" hidden="1" customWidth="1"/>
    <col min="10754" max="10754" width="3.7109375" style="12" customWidth="1"/>
    <col min="10755" max="10755" width="7.7109375" style="12" customWidth="1"/>
    <col min="10756" max="10756" width="54.5703125" style="12" customWidth="1"/>
    <col min="10757" max="10757" width="10.42578125" style="12" customWidth="1"/>
    <col min="10758" max="10760" width="40.7109375" style="12" customWidth="1"/>
    <col min="10761" max="10761" width="93.42578125" style="12" customWidth="1"/>
    <col min="10762" max="10768" width="3.7109375" style="12" customWidth="1"/>
    <col min="10769" max="10769" width="10.5703125" style="12" customWidth="1"/>
    <col min="10770" max="10770" width="34.7109375" style="12" customWidth="1"/>
    <col min="10771" max="10771" width="9.42578125" style="12" customWidth="1"/>
    <col min="10772" max="11007" width="9.140625" style="12"/>
    <col min="11008" max="11009" width="0" style="12" hidden="1" customWidth="1"/>
    <col min="11010" max="11010" width="3.7109375" style="12" customWidth="1"/>
    <col min="11011" max="11011" width="7.7109375" style="12" customWidth="1"/>
    <col min="11012" max="11012" width="54.5703125" style="12" customWidth="1"/>
    <col min="11013" max="11013" width="10.42578125" style="12" customWidth="1"/>
    <col min="11014" max="11016" width="40.7109375" style="12" customWidth="1"/>
    <col min="11017" max="11017" width="93.42578125" style="12" customWidth="1"/>
    <col min="11018" max="11024" width="3.7109375" style="12" customWidth="1"/>
    <col min="11025" max="11025" width="10.5703125" style="12" customWidth="1"/>
    <col min="11026" max="11026" width="34.7109375" style="12" customWidth="1"/>
    <col min="11027" max="11027" width="9.42578125" style="12" customWidth="1"/>
    <col min="11028" max="11263" width="9.140625" style="12"/>
    <col min="11264" max="11265" width="0" style="12" hidden="1" customWidth="1"/>
    <col min="11266" max="11266" width="3.7109375" style="12" customWidth="1"/>
    <col min="11267" max="11267" width="7.7109375" style="12" customWidth="1"/>
    <col min="11268" max="11268" width="54.5703125" style="12" customWidth="1"/>
    <col min="11269" max="11269" width="10.42578125" style="12" customWidth="1"/>
    <col min="11270" max="11272" width="40.7109375" style="12" customWidth="1"/>
    <col min="11273" max="11273" width="93.42578125" style="12" customWidth="1"/>
    <col min="11274" max="11280" width="3.7109375" style="12" customWidth="1"/>
    <col min="11281" max="11281" width="10.5703125" style="12" customWidth="1"/>
    <col min="11282" max="11282" width="34.7109375" style="12" customWidth="1"/>
    <col min="11283" max="11283" width="9.42578125" style="12" customWidth="1"/>
    <col min="11284" max="11519" width="9.140625" style="12"/>
    <col min="11520" max="11521" width="0" style="12" hidden="1" customWidth="1"/>
    <col min="11522" max="11522" width="3.7109375" style="12" customWidth="1"/>
    <col min="11523" max="11523" width="7.7109375" style="12" customWidth="1"/>
    <col min="11524" max="11524" width="54.5703125" style="12" customWidth="1"/>
    <col min="11525" max="11525" width="10.42578125" style="12" customWidth="1"/>
    <col min="11526" max="11528" width="40.7109375" style="12" customWidth="1"/>
    <col min="11529" max="11529" width="93.42578125" style="12" customWidth="1"/>
    <col min="11530" max="11536" width="3.7109375" style="12" customWidth="1"/>
    <col min="11537" max="11537" width="10.5703125" style="12" customWidth="1"/>
    <col min="11538" max="11538" width="34.7109375" style="12" customWidth="1"/>
    <col min="11539" max="11539" width="9.42578125" style="12" customWidth="1"/>
    <col min="11540" max="11775" width="9.140625" style="12"/>
    <col min="11776" max="11777" width="0" style="12" hidden="1" customWidth="1"/>
    <col min="11778" max="11778" width="3.7109375" style="12" customWidth="1"/>
    <col min="11779" max="11779" width="7.7109375" style="12" customWidth="1"/>
    <col min="11780" max="11780" width="54.5703125" style="12" customWidth="1"/>
    <col min="11781" max="11781" width="10.42578125" style="12" customWidth="1"/>
    <col min="11782" max="11784" width="40.7109375" style="12" customWidth="1"/>
    <col min="11785" max="11785" width="93.42578125" style="12" customWidth="1"/>
    <col min="11786" max="11792" width="3.7109375" style="12" customWidth="1"/>
    <col min="11793" max="11793" width="10.5703125" style="12" customWidth="1"/>
    <col min="11794" max="11794" width="34.7109375" style="12" customWidth="1"/>
    <col min="11795" max="11795" width="9.42578125" style="12" customWidth="1"/>
    <col min="11796" max="12031" width="9.140625" style="12"/>
    <col min="12032" max="12033" width="0" style="12" hidden="1" customWidth="1"/>
    <col min="12034" max="12034" width="3.7109375" style="12" customWidth="1"/>
    <col min="12035" max="12035" width="7.7109375" style="12" customWidth="1"/>
    <col min="12036" max="12036" width="54.5703125" style="12" customWidth="1"/>
    <col min="12037" max="12037" width="10.42578125" style="12" customWidth="1"/>
    <col min="12038" max="12040" width="40.7109375" style="12" customWidth="1"/>
    <col min="12041" max="12041" width="93.42578125" style="12" customWidth="1"/>
    <col min="12042" max="12048" width="3.7109375" style="12" customWidth="1"/>
    <col min="12049" max="12049" width="10.5703125" style="12" customWidth="1"/>
    <col min="12050" max="12050" width="34.7109375" style="12" customWidth="1"/>
    <col min="12051" max="12051" width="9.42578125" style="12" customWidth="1"/>
    <col min="12052" max="12287" width="9.140625" style="12"/>
    <col min="12288" max="12289" width="0" style="12" hidden="1" customWidth="1"/>
    <col min="12290" max="12290" width="3.7109375" style="12" customWidth="1"/>
    <col min="12291" max="12291" width="7.7109375" style="12" customWidth="1"/>
    <col min="12292" max="12292" width="54.5703125" style="12" customWidth="1"/>
    <col min="12293" max="12293" width="10.42578125" style="12" customWidth="1"/>
    <col min="12294" max="12296" width="40.7109375" style="12" customWidth="1"/>
    <col min="12297" max="12297" width="93.42578125" style="12" customWidth="1"/>
    <col min="12298" max="12304" width="3.7109375" style="12" customWidth="1"/>
    <col min="12305" max="12305" width="10.5703125" style="12" customWidth="1"/>
    <col min="12306" max="12306" width="34.7109375" style="12" customWidth="1"/>
    <col min="12307" max="12307" width="9.42578125" style="12" customWidth="1"/>
    <col min="12308" max="12543" width="9.140625" style="12"/>
    <col min="12544" max="12545" width="0" style="12" hidden="1" customWidth="1"/>
    <col min="12546" max="12546" width="3.7109375" style="12" customWidth="1"/>
    <col min="12547" max="12547" width="7.7109375" style="12" customWidth="1"/>
    <col min="12548" max="12548" width="54.5703125" style="12" customWidth="1"/>
    <col min="12549" max="12549" width="10.42578125" style="12" customWidth="1"/>
    <col min="12550" max="12552" width="40.7109375" style="12" customWidth="1"/>
    <col min="12553" max="12553" width="93.42578125" style="12" customWidth="1"/>
    <col min="12554" max="12560" width="3.7109375" style="12" customWidth="1"/>
    <col min="12561" max="12561" width="10.5703125" style="12" customWidth="1"/>
    <col min="12562" max="12562" width="34.7109375" style="12" customWidth="1"/>
    <col min="12563" max="12563" width="9.42578125" style="12" customWidth="1"/>
    <col min="12564" max="12799" width="9.140625" style="12"/>
    <col min="12800" max="12801" width="0" style="12" hidden="1" customWidth="1"/>
    <col min="12802" max="12802" width="3.7109375" style="12" customWidth="1"/>
    <col min="12803" max="12803" width="7.7109375" style="12" customWidth="1"/>
    <col min="12804" max="12804" width="54.5703125" style="12" customWidth="1"/>
    <col min="12805" max="12805" width="10.42578125" style="12" customWidth="1"/>
    <col min="12806" max="12808" width="40.7109375" style="12" customWidth="1"/>
    <col min="12809" max="12809" width="93.42578125" style="12" customWidth="1"/>
    <col min="12810" max="12816" width="3.7109375" style="12" customWidth="1"/>
    <col min="12817" max="12817" width="10.5703125" style="12" customWidth="1"/>
    <col min="12818" max="12818" width="34.7109375" style="12" customWidth="1"/>
    <col min="12819" max="12819" width="9.42578125" style="12" customWidth="1"/>
    <col min="12820" max="13055" width="9.140625" style="12"/>
    <col min="13056" max="13057" width="0" style="12" hidden="1" customWidth="1"/>
    <col min="13058" max="13058" width="3.7109375" style="12" customWidth="1"/>
    <col min="13059" max="13059" width="7.7109375" style="12" customWidth="1"/>
    <col min="13060" max="13060" width="54.5703125" style="12" customWidth="1"/>
    <col min="13061" max="13061" width="10.42578125" style="12" customWidth="1"/>
    <col min="13062" max="13064" width="40.7109375" style="12" customWidth="1"/>
    <col min="13065" max="13065" width="93.42578125" style="12" customWidth="1"/>
    <col min="13066" max="13072" width="3.7109375" style="12" customWidth="1"/>
    <col min="13073" max="13073" width="10.5703125" style="12" customWidth="1"/>
    <col min="13074" max="13074" width="34.7109375" style="12" customWidth="1"/>
    <col min="13075" max="13075" width="9.42578125" style="12" customWidth="1"/>
    <col min="13076" max="13311" width="9.140625" style="12"/>
    <col min="13312" max="13313" width="0" style="12" hidden="1" customWidth="1"/>
    <col min="13314" max="13314" width="3.7109375" style="12" customWidth="1"/>
    <col min="13315" max="13315" width="7.7109375" style="12" customWidth="1"/>
    <col min="13316" max="13316" width="54.5703125" style="12" customWidth="1"/>
    <col min="13317" max="13317" width="10.42578125" style="12" customWidth="1"/>
    <col min="13318" max="13320" width="40.7109375" style="12" customWidth="1"/>
    <col min="13321" max="13321" width="93.42578125" style="12" customWidth="1"/>
    <col min="13322" max="13328" width="3.7109375" style="12" customWidth="1"/>
    <col min="13329" max="13329" width="10.5703125" style="12" customWidth="1"/>
    <col min="13330" max="13330" width="34.7109375" style="12" customWidth="1"/>
    <col min="13331" max="13331" width="9.42578125" style="12" customWidth="1"/>
    <col min="13332" max="13567" width="9.140625" style="12"/>
    <col min="13568" max="13569" width="0" style="12" hidden="1" customWidth="1"/>
    <col min="13570" max="13570" width="3.7109375" style="12" customWidth="1"/>
    <col min="13571" max="13571" width="7.7109375" style="12" customWidth="1"/>
    <col min="13572" max="13572" width="54.5703125" style="12" customWidth="1"/>
    <col min="13573" max="13573" width="10.42578125" style="12" customWidth="1"/>
    <col min="13574" max="13576" width="40.7109375" style="12" customWidth="1"/>
    <col min="13577" max="13577" width="93.42578125" style="12" customWidth="1"/>
    <col min="13578" max="13584" width="3.7109375" style="12" customWidth="1"/>
    <col min="13585" max="13585" width="10.5703125" style="12" customWidth="1"/>
    <col min="13586" max="13586" width="34.7109375" style="12" customWidth="1"/>
    <col min="13587" max="13587" width="9.42578125" style="12" customWidth="1"/>
    <col min="13588" max="13823" width="9.140625" style="12"/>
    <col min="13824" max="13825" width="0" style="12" hidden="1" customWidth="1"/>
    <col min="13826" max="13826" width="3.7109375" style="12" customWidth="1"/>
    <col min="13827" max="13827" width="7.7109375" style="12" customWidth="1"/>
    <col min="13828" max="13828" width="54.5703125" style="12" customWidth="1"/>
    <col min="13829" max="13829" width="10.42578125" style="12" customWidth="1"/>
    <col min="13830" max="13832" width="40.7109375" style="12" customWidth="1"/>
    <col min="13833" max="13833" width="93.42578125" style="12" customWidth="1"/>
    <col min="13834" max="13840" width="3.7109375" style="12" customWidth="1"/>
    <col min="13841" max="13841" width="10.5703125" style="12" customWidth="1"/>
    <col min="13842" max="13842" width="34.7109375" style="12" customWidth="1"/>
    <col min="13843" max="13843" width="9.42578125" style="12" customWidth="1"/>
    <col min="13844" max="14079" width="9.140625" style="12"/>
    <col min="14080" max="14081" width="0" style="12" hidden="1" customWidth="1"/>
    <col min="14082" max="14082" width="3.7109375" style="12" customWidth="1"/>
    <col min="14083" max="14083" width="7.7109375" style="12" customWidth="1"/>
    <col min="14084" max="14084" width="54.5703125" style="12" customWidth="1"/>
    <col min="14085" max="14085" width="10.42578125" style="12" customWidth="1"/>
    <col min="14086" max="14088" width="40.7109375" style="12" customWidth="1"/>
    <col min="14089" max="14089" width="93.42578125" style="12" customWidth="1"/>
    <col min="14090" max="14096" width="3.7109375" style="12" customWidth="1"/>
    <col min="14097" max="14097" width="10.5703125" style="12" customWidth="1"/>
    <col min="14098" max="14098" width="34.7109375" style="12" customWidth="1"/>
    <col min="14099" max="14099" width="9.42578125" style="12" customWidth="1"/>
    <col min="14100" max="14335" width="9.140625" style="12"/>
    <col min="14336" max="14337" width="0" style="12" hidden="1" customWidth="1"/>
    <col min="14338" max="14338" width="3.7109375" style="12" customWidth="1"/>
    <col min="14339" max="14339" width="7.7109375" style="12" customWidth="1"/>
    <col min="14340" max="14340" width="54.5703125" style="12" customWidth="1"/>
    <col min="14341" max="14341" width="10.42578125" style="12" customWidth="1"/>
    <col min="14342" max="14344" width="40.7109375" style="12" customWidth="1"/>
    <col min="14345" max="14345" width="93.42578125" style="12" customWidth="1"/>
    <col min="14346" max="14352" width="3.7109375" style="12" customWidth="1"/>
    <col min="14353" max="14353" width="10.5703125" style="12" customWidth="1"/>
    <col min="14354" max="14354" width="34.7109375" style="12" customWidth="1"/>
    <col min="14355" max="14355" width="9.42578125" style="12" customWidth="1"/>
    <col min="14356" max="14591" width="9.140625" style="12"/>
    <col min="14592" max="14593" width="0" style="12" hidden="1" customWidth="1"/>
    <col min="14594" max="14594" width="3.7109375" style="12" customWidth="1"/>
    <col min="14595" max="14595" width="7.7109375" style="12" customWidth="1"/>
    <col min="14596" max="14596" width="54.5703125" style="12" customWidth="1"/>
    <col min="14597" max="14597" width="10.42578125" style="12" customWidth="1"/>
    <col min="14598" max="14600" width="40.7109375" style="12" customWidth="1"/>
    <col min="14601" max="14601" width="93.42578125" style="12" customWidth="1"/>
    <col min="14602" max="14608" width="3.7109375" style="12" customWidth="1"/>
    <col min="14609" max="14609" width="10.5703125" style="12" customWidth="1"/>
    <col min="14610" max="14610" width="34.7109375" style="12" customWidth="1"/>
    <col min="14611" max="14611" width="9.42578125" style="12" customWidth="1"/>
    <col min="14612" max="14847" width="9.140625" style="12"/>
    <col min="14848" max="14849" width="0" style="12" hidden="1" customWidth="1"/>
    <col min="14850" max="14850" width="3.7109375" style="12" customWidth="1"/>
    <col min="14851" max="14851" width="7.7109375" style="12" customWidth="1"/>
    <col min="14852" max="14852" width="54.5703125" style="12" customWidth="1"/>
    <col min="14853" max="14853" width="10.42578125" style="12" customWidth="1"/>
    <col min="14854" max="14856" width="40.7109375" style="12" customWidth="1"/>
    <col min="14857" max="14857" width="93.42578125" style="12" customWidth="1"/>
    <col min="14858" max="14864" width="3.7109375" style="12" customWidth="1"/>
    <col min="14865" max="14865" width="10.5703125" style="12" customWidth="1"/>
    <col min="14866" max="14866" width="34.7109375" style="12" customWidth="1"/>
    <col min="14867" max="14867" width="9.42578125" style="12" customWidth="1"/>
    <col min="14868" max="15103" width="9.140625" style="12"/>
    <col min="15104" max="15105" width="0" style="12" hidden="1" customWidth="1"/>
    <col min="15106" max="15106" width="3.7109375" style="12" customWidth="1"/>
    <col min="15107" max="15107" width="7.7109375" style="12" customWidth="1"/>
    <col min="15108" max="15108" width="54.5703125" style="12" customWidth="1"/>
    <col min="15109" max="15109" width="10.42578125" style="12" customWidth="1"/>
    <col min="15110" max="15112" width="40.7109375" style="12" customWidth="1"/>
    <col min="15113" max="15113" width="93.42578125" style="12" customWidth="1"/>
    <col min="15114" max="15120" width="3.7109375" style="12" customWidth="1"/>
    <col min="15121" max="15121" width="10.5703125" style="12" customWidth="1"/>
    <col min="15122" max="15122" width="34.7109375" style="12" customWidth="1"/>
    <col min="15123" max="15123" width="9.42578125" style="12" customWidth="1"/>
    <col min="15124" max="15359" width="9.140625" style="12"/>
    <col min="15360" max="15361" width="0" style="12" hidden="1" customWidth="1"/>
    <col min="15362" max="15362" width="3.7109375" style="12" customWidth="1"/>
    <col min="15363" max="15363" width="7.7109375" style="12" customWidth="1"/>
    <col min="15364" max="15364" width="54.5703125" style="12" customWidth="1"/>
    <col min="15365" max="15365" width="10.42578125" style="12" customWidth="1"/>
    <col min="15366" max="15368" width="40.7109375" style="12" customWidth="1"/>
    <col min="15369" max="15369" width="93.42578125" style="12" customWidth="1"/>
    <col min="15370" max="15376" width="3.7109375" style="12" customWidth="1"/>
    <col min="15377" max="15377" width="10.5703125" style="12" customWidth="1"/>
    <col min="15378" max="15378" width="34.7109375" style="12" customWidth="1"/>
    <col min="15379" max="15379" width="9.42578125" style="12" customWidth="1"/>
    <col min="15380" max="15615" width="9.140625" style="12"/>
    <col min="15616" max="15617" width="0" style="12" hidden="1" customWidth="1"/>
    <col min="15618" max="15618" width="3.7109375" style="12" customWidth="1"/>
    <col min="15619" max="15619" width="7.7109375" style="12" customWidth="1"/>
    <col min="15620" max="15620" width="54.5703125" style="12" customWidth="1"/>
    <col min="15621" max="15621" width="10.42578125" style="12" customWidth="1"/>
    <col min="15622" max="15624" width="40.7109375" style="12" customWidth="1"/>
    <col min="15625" max="15625" width="93.42578125" style="12" customWidth="1"/>
    <col min="15626" max="15632" width="3.7109375" style="12" customWidth="1"/>
    <col min="15633" max="15633" width="10.5703125" style="12" customWidth="1"/>
    <col min="15634" max="15634" width="34.7109375" style="12" customWidth="1"/>
    <col min="15635" max="15635" width="9.42578125" style="12" customWidth="1"/>
    <col min="15636" max="15871" width="9.140625" style="12"/>
    <col min="15872" max="15873" width="0" style="12" hidden="1" customWidth="1"/>
    <col min="15874" max="15874" width="3.7109375" style="12" customWidth="1"/>
    <col min="15875" max="15875" width="7.7109375" style="12" customWidth="1"/>
    <col min="15876" max="15876" width="54.5703125" style="12" customWidth="1"/>
    <col min="15877" max="15877" width="10.42578125" style="12" customWidth="1"/>
    <col min="15878" max="15880" width="40.7109375" style="12" customWidth="1"/>
    <col min="15881" max="15881" width="93.42578125" style="12" customWidth="1"/>
    <col min="15882" max="15888" width="3.7109375" style="12" customWidth="1"/>
    <col min="15889" max="15889" width="10.5703125" style="12" customWidth="1"/>
    <col min="15890" max="15890" width="34.7109375" style="12" customWidth="1"/>
    <col min="15891" max="15891" width="9.42578125" style="12" customWidth="1"/>
    <col min="15892" max="16127" width="9.140625" style="12"/>
    <col min="16128" max="16129" width="0" style="12" hidden="1" customWidth="1"/>
    <col min="16130" max="16130" width="3.7109375" style="12" customWidth="1"/>
    <col min="16131" max="16131" width="7.7109375" style="12" customWidth="1"/>
    <col min="16132" max="16132" width="54.5703125" style="12" customWidth="1"/>
    <col min="16133" max="16133" width="10.42578125" style="12" customWidth="1"/>
    <col min="16134" max="16136" width="40.7109375" style="12" customWidth="1"/>
    <col min="16137" max="16137" width="93.42578125" style="12" customWidth="1"/>
    <col min="16138" max="16144" width="3.7109375" style="12" customWidth="1"/>
    <col min="16145" max="16145" width="10.5703125" style="12" customWidth="1"/>
    <col min="16146" max="16146" width="34.7109375" style="12" customWidth="1"/>
    <col min="16147" max="16147" width="9.42578125" style="12" customWidth="1"/>
    <col min="16148" max="16384" width="9.140625" style="12"/>
  </cols>
  <sheetData>
    <row r="1" spans="1:30" s="2" customFormat="1" ht="10.5" hidden="1" customHeight="1" x14ac:dyDescent="0.25">
      <c r="A1" s="1"/>
      <c r="C1" s="3"/>
      <c r="G1" s="2">
        <v>4</v>
      </c>
      <c r="H1" s="2">
        <v>5</v>
      </c>
      <c r="I1" s="2">
        <v>6</v>
      </c>
      <c r="L1" s="4"/>
      <c r="Q1" s="4"/>
    </row>
    <row r="2" spans="1:30" s="2" customFormat="1" ht="18.75" hidden="1" x14ac:dyDescent="0.25">
      <c r="A2" s="1"/>
      <c r="C2" s="5"/>
      <c r="D2" s="6"/>
      <c r="E2" s="80"/>
      <c r="F2" s="7" t="s">
        <v>0</v>
      </c>
      <c r="G2" s="81"/>
      <c r="H2" s="81"/>
      <c r="I2" s="81"/>
      <c r="J2" s="8"/>
      <c r="L2" s="4"/>
      <c r="Q2" s="4"/>
      <c r="T2" s="9"/>
      <c r="Z2" s="10"/>
      <c r="AA2" s="10"/>
      <c r="AB2" s="10"/>
      <c r="AC2" s="10"/>
      <c r="AD2" s="10"/>
    </row>
    <row r="3" spans="1:30" ht="10.5" hidden="1" customHeight="1" x14ac:dyDescent="0.25"/>
    <row r="4" spans="1:30" ht="22.5" hidden="1" x14ac:dyDescent="0.25">
      <c r="C4" s="13"/>
      <c r="D4" s="14"/>
      <c r="E4" s="80"/>
      <c r="F4" s="7" t="s">
        <v>1</v>
      </c>
      <c r="G4" s="82"/>
      <c r="H4" s="82"/>
      <c r="I4" s="82"/>
      <c r="J4" s="8"/>
    </row>
    <row r="5" spans="1:30" ht="10.5" hidden="1" customHeight="1" x14ac:dyDescent="0.25"/>
    <row r="6" spans="1:30" ht="18.75" hidden="1" x14ac:dyDescent="0.25">
      <c r="A6" s="15"/>
      <c r="B6" s="4" t="s">
        <v>2</v>
      </c>
      <c r="C6" s="13"/>
      <c r="D6" s="16">
        <f>A6</f>
        <v>0</v>
      </c>
      <c r="E6" s="83"/>
      <c r="F6" s="7" t="s">
        <v>3</v>
      </c>
      <c r="G6" s="7" t="s">
        <v>3</v>
      </c>
      <c r="H6" s="7" t="s">
        <v>3</v>
      </c>
      <c r="I6" s="7" t="s">
        <v>3</v>
      </c>
      <c r="J6" s="8"/>
    </row>
    <row r="7" spans="1:30" s="2" customFormat="1" ht="11.25" hidden="1" x14ac:dyDescent="0.25">
      <c r="A7" s="15"/>
      <c r="C7" s="17"/>
      <c r="D7" s="18"/>
      <c r="E7" s="19" t="s">
        <v>4</v>
      </c>
      <c r="F7" s="20"/>
      <c r="G7" s="20">
        <f>G8*G9+G10</f>
        <v>0</v>
      </c>
      <c r="H7" s="20">
        <f>H8*H9+H10</f>
        <v>0</v>
      </c>
      <c r="I7" s="20">
        <f>I8*I9+I10</f>
        <v>0</v>
      </c>
      <c r="J7" s="4"/>
      <c r="L7" s="4"/>
      <c r="Q7" s="4"/>
    </row>
    <row r="8" spans="1:30" ht="18.75" hidden="1" x14ac:dyDescent="0.25">
      <c r="A8" s="15"/>
      <c r="C8" s="13"/>
      <c r="D8" s="16" t="str">
        <f>A6&amp;".1"</f>
        <v>.1</v>
      </c>
      <c r="E8" s="21" t="s">
        <v>5</v>
      </c>
      <c r="F8" s="84"/>
      <c r="G8" s="81"/>
      <c r="H8" s="81"/>
      <c r="I8" s="81"/>
      <c r="J8" s="8"/>
    </row>
    <row r="9" spans="1:30" ht="18.75" hidden="1" x14ac:dyDescent="0.25">
      <c r="A9" s="15"/>
      <c r="C9" s="13"/>
      <c r="D9" s="16" t="str">
        <f>A6&amp;".2"</f>
        <v>.2</v>
      </c>
      <c r="E9" s="21" t="s">
        <v>6</v>
      </c>
      <c r="F9" s="7" t="s">
        <v>0</v>
      </c>
      <c r="G9" s="81"/>
      <c r="H9" s="81"/>
      <c r="I9" s="81"/>
      <c r="J9" s="8"/>
    </row>
    <row r="10" spans="1:30" ht="18.75" hidden="1" x14ac:dyDescent="0.25">
      <c r="A10" s="15"/>
      <c r="C10" s="13"/>
      <c r="D10" s="16" t="str">
        <f>A6&amp;".3"</f>
        <v>.3</v>
      </c>
      <c r="E10" s="21" t="s">
        <v>7</v>
      </c>
      <c r="F10" s="7" t="s">
        <v>0</v>
      </c>
      <c r="G10" s="81"/>
      <c r="H10" s="81"/>
      <c r="I10" s="81"/>
      <c r="J10" s="8"/>
    </row>
    <row r="11" spans="1:30" ht="18.75" hidden="1" x14ac:dyDescent="0.25">
      <c r="A11" s="15"/>
      <c r="C11" s="13"/>
      <c r="D11" s="16" t="str">
        <f>A6&amp;".4"</f>
        <v>.4</v>
      </c>
      <c r="E11" s="21" t="s">
        <v>8</v>
      </c>
      <c r="F11" s="7" t="s">
        <v>3</v>
      </c>
      <c r="G11" s="85"/>
      <c r="H11" s="85"/>
      <c r="I11" s="85"/>
      <c r="J11" s="8"/>
    </row>
    <row r="12" spans="1:30" ht="10.5" hidden="1" customHeight="1" x14ac:dyDescent="0.25"/>
    <row r="13" spans="1:30" ht="22.5" hidden="1" x14ac:dyDescent="0.25">
      <c r="C13" s="13"/>
      <c r="D13" s="14"/>
      <c r="E13" s="80"/>
      <c r="F13" s="7" t="s">
        <v>9</v>
      </c>
      <c r="G13" s="82"/>
      <c r="H13" s="82"/>
      <c r="I13" s="82"/>
      <c r="J13" s="8"/>
    </row>
    <row r="14" spans="1:30" ht="10.5" hidden="1" customHeight="1" x14ac:dyDescent="0.25"/>
    <row r="15" spans="1:30" ht="22.5" hidden="1" x14ac:dyDescent="0.25">
      <c r="C15" s="13"/>
      <c r="D15" s="14"/>
      <c r="E15" s="80"/>
      <c r="F15" s="7" t="s">
        <v>9</v>
      </c>
      <c r="G15" s="82"/>
      <c r="H15" s="82"/>
      <c r="I15" s="82"/>
      <c r="J15" s="8"/>
    </row>
    <row r="16" spans="1:30" ht="10.5" hidden="1" customHeight="1" x14ac:dyDescent="0.25"/>
    <row r="17" spans="1:25" ht="18.75" hidden="1" x14ac:dyDescent="0.25">
      <c r="C17" s="13"/>
      <c r="D17" s="14"/>
      <c r="E17" s="80"/>
      <c r="F17" s="7" t="s">
        <v>10</v>
      </c>
      <c r="G17" s="81"/>
      <c r="H17" s="81"/>
      <c r="I17" s="81"/>
      <c r="J17" s="8"/>
    </row>
    <row r="18" spans="1:25" ht="10.5" hidden="1" customHeight="1" x14ac:dyDescent="0.25"/>
    <row r="19" spans="1:25" s="10" customFormat="1" ht="10.5" hidden="1" customHeight="1" x14ac:dyDescent="0.25">
      <c r="A19" s="1"/>
      <c r="B19" s="2"/>
      <c r="C19" s="22"/>
      <c r="J19" s="2"/>
      <c r="K19" s="2"/>
      <c r="L19" s="4"/>
      <c r="M19" s="2"/>
      <c r="N19" s="2"/>
      <c r="O19" s="2"/>
      <c r="P19" s="2"/>
      <c r="Q19" s="4"/>
      <c r="R19" s="2"/>
      <c r="S19" s="2"/>
      <c r="T19" s="9"/>
      <c r="U19" s="2"/>
      <c r="V19" s="2"/>
      <c r="W19" s="2"/>
      <c r="X19" s="2"/>
      <c r="Y19" s="2"/>
    </row>
    <row r="20" spans="1:25" ht="3" customHeight="1" x14ac:dyDescent="0.25"/>
    <row r="21" spans="1:25" ht="79.5" customHeight="1" x14ac:dyDescent="0.25">
      <c r="D21" s="86" t="s">
        <v>11</v>
      </c>
      <c r="E21" s="87"/>
      <c r="F21" s="88"/>
      <c r="G21" s="89"/>
      <c r="H21" s="89"/>
      <c r="I21" s="89"/>
    </row>
    <row r="22" spans="1:25" ht="10.5" hidden="1" customHeight="1" x14ac:dyDescent="0.25"/>
    <row r="23" spans="1:25" ht="16.5" customHeight="1" x14ac:dyDescent="0.25">
      <c r="D23" s="103" t="s">
        <v>285</v>
      </c>
      <c r="E23" s="103"/>
      <c r="F23" s="103"/>
      <c r="G23" s="103"/>
      <c r="H23" s="23">
        <v>23</v>
      </c>
      <c r="I23" s="23">
        <v>26</v>
      </c>
    </row>
    <row r="24" spans="1:25" ht="18" customHeight="1" x14ac:dyDescent="0.25">
      <c r="D24" s="24" t="s">
        <v>12</v>
      </c>
      <c r="E24" s="24"/>
      <c r="F24" s="24"/>
      <c r="G24" s="24"/>
      <c r="H24" s="7"/>
      <c r="I24" s="7"/>
    </row>
    <row r="25" spans="1:25" ht="112.5" x14ac:dyDescent="0.25">
      <c r="D25" s="24" t="s">
        <v>13</v>
      </c>
      <c r="E25" s="25" t="s">
        <v>14</v>
      </c>
      <c r="F25" s="25" t="s">
        <v>15</v>
      </c>
      <c r="G25" s="26" t="s">
        <v>16</v>
      </c>
      <c r="H25" s="26" t="s">
        <v>17</v>
      </c>
      <c r="I25" s="26" t="s">
        <v>18</v>
      </c>
    </row>
    <row r="26" spans="1:25" ht="21" customHeight="1" x14ac:dyDescent="0.25">
      <c r="D26" s="24"/>
      <c r="E26" s="25"/>
      <c r="F26" s="25"/>
      <c r="G26" s="27" t="s">
        <v>19</v>
      </c>
      <c r="H26" s="27" t="s">
        <v>19</v>
      </c>
      <c r="I26" s="27" t="s">
        <v>19</v>
      </c>
    </row>
    <row r="27" spans="1:25" ht="11.25" x14ac:dyDescent="0.25">
      <c r="D27" s="28" t="s">
        <v>20</v>
      </c>
      <c r="E27" s="28" t="s">
        <v>21</v>
      </c>
      <c r="F27" s="28" t="s">
        <v>22</v>
      </c>
      <c r="G27" s="29">
        <f>G1</f>
        <v>4</v>
      </c>
      <c r="H27" s="29">
        <f>H1</f>
        <v>5</v>
      </c>
      <c r="I27" s="29">
        <f>I1</f>
        <v>6</v>
      </c>
    </row>
    <row r="28" spans="1:25" ht="22.5" x14ac:dyDescent="0.25">
      <c r="C28" s="13"/>
      <c r="D28" s="14" t="s">
        <v>20</v>
      </c>
      <c r="E28" s="30" t="s">
        <v>23</v>
      </c>
      <c r="F28" s="31" t="s">
        <v>3</v>
      </c>
      <c r="G28" s="90" t="str">
        <f>IF(buhg_flag="да",IF(dateBuhg="","Не указана",dateBuhg),"Не осуществлялась")</f>
        <v>06.04.2020</v>
      </c>
      <c r="H28" s="90" t="str">
        <f>IF(buhg_flag="да",IF(dateBuhg="","Не указана",dateBuhg),"Не осуществлялась")</f>
        <v>06.04.2020</v>
      </c>
      <c r="I28" s="90" t="str">
        <f>IF(buhg_flag="да",IF(dateBuhg="","Не указана",dateBuhg),"Не осуществлялась")</f>
        <v>06.04.2020</v>
      </c>
      <c r="J28" s="8"/>
    </row>
    <row r="29" spans="1:25" ht="22.5" x14ac:dyDescent="0.25">
      <c r="C29" s="13"/>
      <c r="D29" s="14" t="s">
        <v>21</v>
      </c>
      <c r="E29" s="30" t="s">
        <v>24</v>
      </c>
      <c r="F29" s="31" t="s">
        <v>0</v>
      </c>
      <c r="G29" s="81">
        <f>321077.62907/1.2</f>
        <v>267564.69089166669</v>
      </c>
      <c r="H29" s="81">
        <f>463807989.49/1000/1.2</f>
        <v>386506.65790833335</v>
      </c>
      <c r="I29" s="81">
        <f>974650392.921667/1000</f>
        <v>974650.39292166696</v>
      </c>
      <c r="J29" s="8"/>
    </row>
    <row r="30" spans="1:25" ht="22.5" x14ac:dyDescent="0.25">
      <c r="C30" s="13"/>
      <c r="D30" s="14" t="s">
        <v>22</v>
      </c>
      <c r="E30" s="30" t="s">
        <v>25</v>
      </c>
      <c r="F30" s="31" t="s">
        <v>0</v>
      </c>
      <c r="G30" s="91">
        <f>SUM(G31:G32,G45,G48:G56,G59,G62,G66)</f>
        <v>235476.4631312</v>
      </c>
      <c r="H30" s="91">
        <f>SUM(H31:H32,H45,H48:H56,H59,H62,H66)</f>
        <v>427040.87150999997</v>
      </c>
      <c r="I30" s="91">
        <f>SUM(I31:I32,I45,I48:I56,I59,I62,I66)</f>
        <v>1011710.4227868007</v>
      </c>
      <c r="J30" s="8"/>
    </row>
    <row r="31" spans="1:25" ht="22.5" x14ac:dyDescent="0.25">
      <c r="C31" s="13"/>
      <c r="D31" s="14" t="s">
        <v>26</v>
      </c>
      <c r="E31" s="32" t="s">
        <v>27</v>
      </c>
      <c r="F31" s="31" t="s">
        <v>0</v>
      </c>
      <c r="G31" s="81">
        <v>66857.40857</v>
      </c>
      <c r="H31" s="81">
        <f>(19698797.66+15908853.85+13369359.98+10288043.3+5142228.48+2322124.48+1593724.52+2696351.18+5395496.51+11194957.95+13030542.05+16550982.66)/1000</f>
        <v>117191.46262000001</v>
      </c>
      <c r="I31" s="81">
        <v>0</v>
      </c>
      <c r="J31" s="8"/>
    </row>
    <row r="32" spans="1:25" ht="18.75" x14ac:dyDescent="0.25">
      <c r="C32" s="13"/>
      <c r="D32" s="14" t="s">
        <v>28</v>
      </c>
      <c r="E32" s="33" t="s">
        <v>29</v>
      </c>
      <c r="F32" s="7" t="s">
        <v>0</v>
      </c>
      <c r="G32" s="91">
        <f>SUMIF($E33:$E44,$E7,G33:G44)</f>
        <v>0</v>
      </c>
      <c r="H32" s="91">
        <f>SUMIF($E33:$E44,$E7,H33:H44)</f>
        <v>0</v>
      </c>
      <c r="I32" s="91">
        <f>SUMIF($E33:$E44,$E7,I33:I44)</f>
        <v>247235.6533300007</v>
      </c>
      <c r="J32" s="8"/>
    </row>
    <row r="33" spans="1:30" s="42" customFormat="1" ht="5.25" hidden="1" x14ac:dyDescent="0.25">
      <c r="A33" s="34" t="s">
        <v>30</v>
      </c>
      <c r="B33" s="4"/>
      <c r="C33" s="35"/>
      <c r="D33" s="36"/>
      <c r="E33" s="37"/>
      <c r="F33" s="38"/>
      <c r="G33" s="39"/>
      <c r="H33" s="39"/>
      <c r="I33" s="39"/>
      <c r="J33" s="4"/>
      <c r="K33" s="4"/>
      <c r="L33" s="4"/>
      <c r="M33" s="4"/>
      <c r="N33" s="4"/>
      <c r="O33" s="4"/>
      <c r="P33" s="4"/>
      <c r="Q33" s="4"/>
      <c r="R33" s="4"/>
      <c r="S33" s="4"/>
      <c r="T33" s="40"/>
      <c r="U33" s="4"/>
      <c r="V33" s="4"/>
      <c r="W33" s="4"/>
      <c r="X33" s="4"/>
      <c r="Y33" s="4"/>
      <c r="Z33" s="41"/>
      <c r="AA33" s="41"/>
      <c r="AB33" s="41"/>
      <c r="AC33" s="41"/>
      <c r="AD33" s="41"/>
    </row>
    <row r="34" spans="1:30" s="42" customFormat="1" ht="5.25" hidden="1" x14ac:dyDescent="0.25">
      <c r="A34" s="34"/>
      <c r="B34" s="4"/>
      <c r="C34" s="35"/>
      <c r="D34" s="43"/>
      <c r="E34" s="44"/>
      <c r="F34" s="38"/>
      <c r="G34" s="45"/>
      <c r="H34" s="45"/>
      <c r="I34" s="45"/>
      <c r="J34" s="4"/>
      <c r="K34" s="4"/>
      <c r="L34" s="4"/>
      <c r="M34" s="4"/>
      <c r="N34" s="4"/>
      <c r="O34" s="4"/>
      <c r="P34" s="4"/>
      <c r="Q34" s="4"/>
      <c r="R34" s="4"/>
      <c r="S34" s="4"/>
      <c r="T34" s="40"/>
      <c r="U34" s="4"/>
      <c r="V34" s="4"/>
      <c r="W34" s="4"/>
      <c r="X34" s="4"/>
      <c r="Y34" s="4"/>
      <c r="Z34" s="41"/>
      <c r="AA34" s="41"/>
      <c r="AB34" s="41"/>
      <c r="AC34" s="41"/>
      <c r="AD34" s="41"/>
    </row>
    <row r="35" spans="1:30" s="42" customFormat="1" ht="5.25" hidden="1" x14ac:dyDescent="0.25">
      <c r="A35" s="34"/>
      <c r="B35" s="4"/>
      <c r="C35" s="35"/>
      <c r="D35" s="43"/>
      <c r="E35" s="44"/>
      <c r="F35" s="38"/>
      <c r="G35" s="45"/>
      <c r="H35" s="45"/>
      <c r="I35" s="45"/>
      <c r="J35" s="4"/>
      <c r="K35" s="4"/>
      <c r="L35" s="4"/>
      <c r="M35" s="4"/>
      <c r="N35" s="4"/>
      <c r="O35" s="4"/>
      <c r="P35" s="4"/>
      <c r="Q35" s="4"/>
      <c r="R35" s="4"/>
      <c r="S35" s="4"/>
      <c r="T35" s="40"/>
      <c r="U35" s="4"/>
      <c r="V35" s="4"/>
      <c r="W35" s="4"/>
      <c r="X35" s="4"/>
      <c r="Y35" s="4"/>
      <c r="Z35" s="41"/>
      <c r="AA35" s="41"/>
      <c r="AB35" s="41"/>
      <c r="AC35" s="41"/>
      <c r="AD35" s="41"/>
    </row>
    <row r="36" spans="1:30" s="42" customFormat="1" ht="5.25" hidden="1" x14ac:dyDescent="0.25">
      <c r="A36" s="34"/>
      <c r="B36" s="4"/>
      <c r="C36" s="35"/>
      <c r="D36" s="43"/>
      <c r="E36" s="44"/>
      <c r="F36" s="38"/>
      <c r="G36" s="45"/>
      <c r="H36" s="45"/>
      <c r="I36" s="45"/>
      <c r="J36" s="4"/>
      <c r="K36" s="4"/>
      <c r="L36" s="4"/>
      <c r="M36" s="4"/>
      <c r="N36" s="4"/>
      <c r="O36" s="4"/>
      <c r="P36" s="4"/>
      <c r="Q36" s="4"/>
      <c r="R36" s="4"/>
      <c r="S36" s="4"/>
      <c r="T36" s="40"/>
      <c r="U36" s="4"/>
      <c r="V36" s="4"/>
      <c r="W36" s="4"/>
      <c r="X36" s="4"/>
      <c r="Y36" s="4"/>
      <c r="Z36" s="41"/>
      <c r="AA36" s="41"/>
      <c r="AB36" s="41"/>
      <c r="AC36" s="41"/>
      <c r="AD36" s="41"/>
    </row>
    <row r="37" spans="1:30" s="42" customFormat="1" ht="5.25" hidden="1" x14ac:dyDescent="0.25">
      <c r="A37" s="34"/>
      <c r="B37" s="4"/>
      <c r="C37" s="35"/>
      <c r="D37" s="43"/>
      <c r="E37" s="44"/>
      <c r="F37" s="38"/>
      <c r="G37" s="39"/>
      <c r="H37" s="39"/>
      <c r="I37" s="39"/>
      <c r="J37" s="4"/>
      <c r="K37" s="4"/>
      <c r="L37" s="4"/>
      <c r="M37" s="4"/>
      <c r="N37" s="4"/>
      <c r="O37" s="4"/>
      <c r="P37" s="4"/>
      <c r="Q37" s="4"/>
      <c r="R37" s="4"/>
      <c r="S37" s="4"/>
      <c r="T37" s="40"/>
      <c r="U37" s="4"/>
      <c r="V37" s="4"/>
      <c r="W37" s="4"/>
      <c r="X37" s="4"/>
      <c r="Y37" s="4"/>
      <c r="Z37" s="41"/>
      <c r="AA37" s="41"/>
      <c r="AB37" s="41"/>
      <c r="AC37" s="41"/>
      <c r="AD37" s="41"/>
    </row>
    <row r="38" spans="1:30" ht="18.75" x14ac:dyDescent="0.25">
      <c r="A38" s="15" t="s">
        <v>31</v>
      </c>
      <c r="B38" s="4" t="s">
        <v>2</v>
      </c>
      <c r="C38" s="46" t="s">
        <v>32</v>
      </c>
      <c r="D38" s="14" t="str">
        <f>A38</f>
        <v>3.2.1</v>
      </c>
      <c r="E38" s="83" t="s">
        <v>33</v>
      </c>
      <c r="F38" s="7" t="s">
        <v>3</v>
      </c>
      <c r="G38" s="7" t="s">
        <v>3</v>
      </c>
      <c r="H38" s="7" t="s">
        <v>3</v>
      </c>
      <c r="I38" s="7" t="s">
        <v>3</v>
      </c>
      <c r="J38" s="8"/>
    </row>
    <row r="39" spans="1:30" s="2" customFormat="1" ht="11.25" hidden="1" x14ac:dyDescent="0.25">
      <c r="A39" s="15"/>
      <c r="C39" s="17" t="s">
        <v>34</v>
      </c>
      <c r="D39" s="18"/>
      <c r="E39" s="19" t="s">
        <v>4</v>
      </c>
      <c r="F39" s="20"/>
      <c r="G39" s="20">
        <f>G40*G41+G42</f>
        <v>0</v>
      </c>
      <c r="H39" s="20">
        <f>H40*H41+H42</f>
        <v>0</v>
      </c>
      <c r="I39" s="20">
        <f>I40*I41+I42</f>
        <v>247235.6533300007</v>
      </c>
      <c r="J39" s="4"/>
      <c r="L39" s="4"/>
      <c r="Q39" s="4"/>
    </row>
    <row r="40" spans="1:30" ht="18.75" x14ac:dyDescent="0.25">
      <c r="A40" s="15"/>
      <c r="C40" s="13" t="s">
        <v>34</v>
      </c>
      <c r="D40" s="16" t="str">
        <f>A38&amp;".1"</f>
        <v>3.2.1.1</v>
      </c>
      <c r="E40" s="21" t="s">
        <v>5</v>
      </c>
      <c r="F40" s="84" t="s">
        <v>35</v>
      </c>
      <c r="G40" s="81"/>
      <c r="H40" s="81"/>
      <c r="I40" s="81">
        <v>157995.5</v>
      </c>
      <c r="J40" s="8"/>
    </row>
    <row r="41" spans="1:30" ht="18.75" x14ac:dyDescent="0.25">
      <c r="A41" s="15"/>
      <c r="C41" s="13" t="s">
        <v>34</v>
      </c>
      <c r="D41" s="16" t="str">
        <f>A38&amp;".2"</f>
        <v>3.2.1.2</v>
      </c>
      <c r="E41" s="21" t="s">
        <v>6</v>
      </c>
      <c r="F41" s="7" t="s">
        <v>0</v>
      </c>
      <c r="G41" s="81"/>
      <c r="H41" s="81"/>
      <c r="I41" s="81">
        <f>1521.45687902504/1000</f>
        <v>1.52145687902504</v>
      </c>
      <c r="J41" s="8"/>
    </row>
    <row r="42" spans="1:30" ht="18.75" x14ac:dyDescent="0.25">
      <c r="A42" s="15"/>
      <c r="C42" s="13" t="s">
        <v>34</v>
      </c>
      <c r="D42" s="16" t="str">
        <f>A38&amp;".3"</f>
        <v>3.2.1.3</v>
      </c>
      <c r="E42" s="21" t="s">
        <v>7</v>
      </c>
      <c r="F42" s="7" t="s">
        <v>0</v>
      </c>
      <c r="G42" s="81"/>
      <c r="H42" s="81"/>
      <c r="I42" s="81">
        <f>6852313/1000</f>
        <v>6852.3130000000001</v>
      </c>
      <c r="J42" s="8"/>
    </row>
    <row r="43" spans="1:30" ht="18.75" x14ac:dyDescent="0.25">
      <c r="A43" s="15"/>
      <c r="C43" s="13" t="s">
        <v>34</v>
      </c>
      <c r="D43" s="16" t="str">
        <f>A38&amp;".4"</f>
        <v>3.2.1.4</v>
      </c>
      <c r="E43" s="21" t="s">
        <v>8</v>
      </c>
      <c r="F43" s="7" t="s">
        <v>3</v>
      </c>
      <c r="G43" s="85"/>
      <c r="H43" s="85"/>
      <c r="I43" s="85"/>
      <c r="J43" s="8"/>
    </row>
    <row r="44" spans="1:30" s="2" customFormat="1" ht="18" customHeight="1" x14ac:dyDescent="0.25">
      <c r="A44" s="1"/>
      <c r="C44" s="47"/>
      <c r="D44" s="92"/>
      <c r="E44" s="93" t="s">
        <v>36</v>
      </c>
      <c r="F44" s="94"/>
      <c r="G44" s="95"/>
      <c r="H44" s="95"/>
      <c r="I44" s="95"/>
      <c r="J44" s="8"/>
      <c r="L44" s="4"/>
      <c r="Q44" s="4"/>
      <c r="T44" s="9"/>
      <c r="Z44" s="10"/>
      <c r="AA44" s="10"/>
      <c r="AB44" s="10"/>
      <c r="AC44" s="10"/>
      <c r="AD44" s="10"/>
    </row>
    <row r="45" spans="1:30" s="2" customFormat="1" ht="22.5" x14ac:dyDescent="0.25">
      <c r="A45" s="1"/>
      <c r="C45" s="48"/>
      <c r="D45" s="14" t="s">
        <v>37</v>
      </c>
      <c r="E45" s="32" t="s">
        <v>38</v>
      </c>
      <c r="F45" s="31" t="s">
        <v>0</v>
      </c>
      <c r="G45" s="81">
        <v>1990.7309499999999</v>
      </c>
      <c r="H45" s="81">
        <f>6481011.06/1000</f>
        <v>6481.0110599999998</v>
      </c>
      <c r="I45" s="81">
        <f>1923.32855+5482452.38/1000</f>
        <v>7405.7809299999999</v>
      </c>
      <c r="J45" s="8"/>
      <c r="L45" s="4"/>
      <c r="Q45" s="4"/>
      <c r="T45" s="9"/>
      <c r="Z45" s="10"/>
      <c r="AA45" s="10"/>
      <c r="AB45" s="10"/>
      <c r="AC45" s="10"/>
      <c r="AD45" s="10"/>
    </row>
    <row r="46" spans="1:30" s="2" customFormat="1" ht="18.75" x14ac:dyDescent="0.25">
      <c r="A46" s="1"/>
      <c r="C46" s="49"/>
      <c r="D46" s="14" t="s">
        <v>39</v>
      </c>
      <c r="E46" s="50" t="s">
        <v>40</v>
      </c>
      <c r="F46" s="31" t="s">
        <v>41</v>
      </c>
      <c r="G46" s="81">
        <f>G45/G47</f>
        <v>4.2002973942398985</v>
      </c>
      <c r="H46" s="81">
        <f>H45/H47</f>
        <v>6.6948374740847942</v>
      </c>
      <c r="I46" s="81">
        <v>2.5423980844519898</v>
      </c>
      <c r="J46" s="8"/>
      <c r="L46" s="4"/>
      <c r="Q46" s="4"/>
      <c r="T46" s="9"/>
      <c r="Z46" s="10"/>
      <c r="AA46" s="10"/>
      <c r="AB46" s="10"/>
      <c r="AC46" s="10"/>
      <c r="AD46" s="10"/>
    </row>
    <row r="47" spans="1:30" s="2" customFormat="1" ht="18.75" x14ac:dyDescent="0.25">
      <c r="A47" s="1"/>
      <c r="C47" s="13"/>
      <c r="D47" s="14" t="s">
        <v>42</v>
      </c>
      <c r="E47" s="50" t="s">
        <v>43</v>
      </c>
      <c r="F47" s="31" t="s">
        <v>44</v>
      </c>
      <c r="G47" s="82">
        <v>473.95</v>
      </c>
      <c r="H47" s="82">
        <f>968061/1000</f>
        <v>968.06100000000004</v>
      </c>
      <c r="I47" s="82">
        <v>2912.9129961496051</v>
      </c>
      <c r="J47" s="8"/>
      <c r="L47" s="4"/>
      <c r="Q47" s="4"/>
      <c r="T47" s="9"/>
      <c r="Z47" s="10"/>
      <c r="AA47" s="10"/>
      <c r="AB47" s="10"/>
      <c r="AC47" s="10"/>
      <c r="AD47" s="10"/>
    </row>
    <row r="48" spans="1:30" s="2" customFormat="1" ht="22.5" x14ac:dyDescent="0.25">
      <c r="A48" s="1"/>
      <c r="C48" s="13"/>
      <c r="D48" s="14" t="s">
        <v>45</v>
      </c>
      <c r="E48" s="33" t="s">
        <v>46</v>
      </c>
      <c r="F48" s="7" t="s">
        <v>0</v>
      </c>
      <c r="G48" s="81">
        <v>0</v>
      </c>
      <c r="H48" s="81">
        <v>0</v>
      </c>
      <c r="I48" s="81">
        <f>1536.729+51578.04057+3912.3/1000+9437761.47/1000</f>
        <v>62556.443339999998</v>
      </c>
      <c r="J48" s="8"/>
      <c r="L48" s="4"/>
      <c r="Q48" s="4"/>
      <c r="T48" s="9"/>
      <c r="Z48" s="10"/>
      <c r="AA48" s="10"/>
      <c r="AB48" s="10"/>
      <c r="AC48" s="10"/>
      <c r="AD48" s="10"/>
    </row>
    <row r="49" spans="1:30" s="2" customFormat="1" ht="22.5" x14ac:dyDescent="0.25">
      <c r="A49" s="1"/>
      <c r="C49" s="13"/>
      <c r="D49" s="14" t="s">
        <v>47</v>
      </c>
      <c r="E49" s="32" t="s">
        <v>48</v>
      </c>
      <c r="F49" s="31" t="s">
        <v>0</v>
      </c>
      <c r="G49" s="81">
        <v>0</v>
      </c>
      <c r="H49" s="81">
        <v>0</v>
      </c>
      <c r="I49" s="81">
        <f>1224.70088+16.28536</f>
        <v>1240.9862400000002</v>
      </c>
      <c r="J49" s="8"/>
      <c r="L49" s="51"/>
      <c r="M49" s="3"/>
      <c r="N49" s="3"/>
      <c r="Q49" s="4"/>
      <c r="T49" s="9"/>
      <c r="Z49" s="10"/>
      <c r="AA49" s="10"/>
      <c r="AB49" s="10"/>
      <c r="AC49" s="10"/>
      <c r="AD49" s="10"/>
    </row>
    <row r="50" spans="1:30" s="2" customFormat="1" ht="22.5" x14ac:dyDescent="0.25">
      <c r="A50" s="1"/>
      <c r="C50" s="49"/>
      <c r="D50" s="14" t="s">
        <v>49</v>
      </c>
      <c r="E50" s="33" t="s">
        <v>50</v>
      </c>
      <c r="F50" s="31" t="s">
        <v>0</v>
      </c>
      <c r="G50" s="81">
        <v>0</v>
      </c>
      <c r="H50" s="81">
        <v>0</v>
      </c>
      <c r="I50" s="81">
        <v>146562.98512999999</v>
      </c>
      <c r="J50" s="8"/>
      <c r="L50" s="4"/>
      <c r="Q50" s="4"/>
      <c r="T50" s="9"/>
      <c r="Z50" s="10"/>
      <c r="AA50" s="10"/>
      <c r="AB50" s="10"/>
      <c r="AC50" s="10"/>
      <c r="AD50" s="10"/>
    </row>
    <row r="51" spans="1:30" s="2" customFormat="1" ht="22.5" x14ac:dyDescent="0.25">
      <c r="A51" s="1"/>
      <c r="C51" s="13"/>
      <c r="D51" s="14" t="s">
        <v>51</v>
      </c>
      <c r="E51" s="33" t="s">
        <v>52</v>
      </c>
      <c r="F51" s="31" t="s">
        <v>0</v>
      </c>
      <c r="G51" s="81">
        <v>0</v>
      </c>
      <c r="H51" s="81">
        <v>0</v>
      </c>
      <c r="I51" s="81">
        <v>47837.297290000002</v>
      </c>
      <c r="J51" s="8"/>
      <c r="L51" s="4"/>
      <c r="Q51" s="4"/>
      <c r="T51" s="9"/>
      <c r="Z51" s="10"/>
      <c r="AA51" s="10"/>
      <c r="AB51" s="10"/>
      <c r="AC51" s="10"/>
      <c r="AD51" s="10"/>
    </row>
    <row r="52" spans="1:30" s="2" customFormat="1" ht="22.5" x14ac:dyDescent="0.25">
      <c r="A52" s="1"/>
      <c r="C52" s="49"/>
      <c r="D52" s="14" t="s">
        <v>53</v>
      </c>
      <c r="E52" s="33" t="s">
        <v>54</v>
      </c>
      <c r="F52" s="31" t="s">
        <v>0</v>
      </c>
      <c r="G52" s="81">
        <v>0</v>
      </c>
      <c r="H52" s="81">
        <v>0</v>
      </c>
      <c r="I52" s="81">
        <f>6662589.78/1000</f>
        <v>6662.5897800000002</v>
      </c>
      <c r="J52" s="8"/>
      <c r="L52" s="4"/>
      <c r="Q52" s="4"/>
      <c r="T52" s="9"/>
      <c r="Z52" s="10"/>
      <c r="AA52" s="10"/>
      <c r="AB52" s="10"/>
      <c r="AC52" s="10"/>
      <c r="AD52" s="10"/>
    </row>
    <row r="53" spans="1:30" s="2" customFormat="1" ht="22.5" x14ac:dyDescent="0.25">
      <c r="A53" s="1"/>
      <c r="C53" s="13"/>
      <c r="D53" s="14" t="s">
        <v>55</v>
      </c>
      <c r="E53" s="33" t="s">
        <v>56</v>
      </c>
      <c r="F53" s="31" t="s">
        <v>0</v>
      </c>
      <c r="G53" s="81">
        <v>0</v>
      </c>
      <c r="H53" s="81">
        <v>0</v>
      </c>
      <c r="I53" s="81">
        <f>1965310.27/1000</f>
        <v>1965.3102699999999</v>
      </c>
      <c r="J53" s="8"/>
      <c r="L53" s="4"/>
      <c r="Q53" s="4"/>
      <c r="T53" s="9"/>
      <c r="Z53" s="10"/>
      <c r="AA53" s="10"/>
      <c r="AB53" s="10"/>
      <c r="AC53" s="10"/>
      <c r="AD53" s="10"/>
    </row>
    <row r="54" spans="1:30" s="2" customFormat="1" ht="22.5" x14ac:dyDescent="0.25">
      <c r="A54" s="1"/>
      <c r="C54" s="13"/>
      <c r="D54" s="14" t="s">
        <v>57</v>
      </c>
      <c r="E54" s="32" t="s">
        <v>58</v>
      </c>
      <c r="F54" s="31" t="s">
        <v>0</v>
      </c>
      <c r="G54" s="81">
        <v>0</v>
      </c>
      <c r="H54" s="81">
        <v>0</v>
      </c>
      <c r="I54" s="81">
        <f>92.99464+924.375+393045.79/1000</f>
        <v>1410.41543</v>
      </c>
      <c r="J54" s="8"/>
      <c r="L54" s="51"/>
      <c r="M54" s="3"/>
      <c r="N54" s="3"/>
      <c r="Q54" s="4"/>
      <c r="T54" s="9"/>
      <c r="Z54" s="10"/>
      <c r="AA54" s="10"/>
      <c r="AB54" s="10"/>
      <c r="AC54" s="10"/>
      <c r="AD54" s="10"/>
    </row>
    <row r="55" spans="1:30" s="2" customFormat="1" ht="22.5" x14ac:dyDescent="0.25">
      <c r="A55" s="1"/>
      <c r="C55" s="13"/>
      <c r="D55" s="14" t="s">
        <v>59</v>
      </c>
      <c r="E55" s="32" t="s">
        <v>60</v>
      </c>
      <c r="F55" s="31" t="s">
        <v>0</v>
      </c>
      <c r="G55" s="81">
        <v>18689.297760000001</v>
      </c>
      <c r="H55" s="81">
        <f>(169429.15+55867.23+10983050.88+152542.32)/1000</f>
        <v>11360.889580000003</v>
      </c>
      <c r="I55" s="81">
        <f>1584.74629+480+23173805.76/1000+76271.16/1000</f>
        <v>25314.823210000002</v>
      </c>
      <c r="J55" s="8"/>
      <c r="L55" s="51"/>
      <c r="M55" s="3"/>
      <c r="N55" s="3"/>
      <c r="Q55" s="4"/>
      <c r="T55" s="9"/>
      <c r="Z55" s="10"/>
      <c r="AA55" s="10"/>
      <c r="AB55" s="10"/>
      <c r="AC55" s="10"/>
      <c r="AD55" s="10"/>
    </row>
    <row r="56" spans="1:30" s="2" customFormat="1" ht="18.75" x14ac:dyDescent="0.25">
      <c r="A56" s="1"/>
      <c r="C56" s="13"/>
      <c r="D56" s="14" t="s">
        <v>61</v>
      </c>
      <c r="E56" s="32" t="s">
        <v>62</v>
      </c>
      <c r="F56" s="31" t="s">
        <v>0</v>
      </c>
      <c r="G56" s="81">
        <v>0</v>
      </c>
      <c r="H56" s="81">
        <v>0</v>
      </c>
      <c r="I56" s="81">
        <v>0</v>
      </c>
      <c r="J56" s="8"/>
      <c r="L56" s="4"/>
      <c r="Q56" s="4"/>
      <c r="T56" s="9"/>
      <c r="Z56" s="10"/>
      <c r="AA56" s="10"/>
      <c r="AB56" s="10"/>
      <c r="AC56" s="10"/>
      <c r="AD56" s="10"/>
    </row>
    <row r="57" spans="1:30" s="2" customFormat="1" ht="18.75" x14ac:dyDescent="0.25">
      <c r="A57" s="1"/>
      <c r="C57" s="13"/>
      <c r="D57" s="14" t="s">
        <v>63</v>
      </c>
      <c r="E57" s="50" t="s">
        <v>64</v>
      </c>
      <c r="F57" s="31" t="s">
        <v>0</v>
      </c>
      <c r="G57" s="81">
        <v>0</v>
      </c>
      <c r="H57" s="81">
        <v>0</v>
      </c>
      <c r="I57" s="81">
        <v>0</v>
      </c>
      <c r="J57" s="8"/>
      <c r="L57" s="4"/>
      <c r="Q57" s="4"/>
      <c r="T57" s="9"/>
      <c r="Z57" s="10"/>
      <c r="AA57" s="10"/>
      <c r="AB57" s="10"/>
      <c r="AC57" s="10"/>
      <c r="AD57" s="10"/>
    </row>
    <row r="58" spans="1:30" s="2" customFormat="1" ht="18.75" x14ac:dyDescent="0.25">
      <c r="A58" s="1"/>
      <c r="C58" s="13"/>
      <c r="D58" s="14" t="s">
        <v>65</v>
      </c>
      <c r="E58" s="50" t="s">
        <v>66</v>
      </c>
      <c r="F58" s="31" t="s">
        <v>0</v>
      </c>
      <c r="G58" s="81">
        <v>0</v>
      </c>
      <c r="H58" s="81">
        <v>0</v>
      </c>
      <c r="I58" s="81">
        <v>0</v>
      </c>
      <c r="J58" s="8"/>
      <c r="L58" s="4"/>
      <c r="Q58" s="4"/>
      <c r="T58" s="9"/>
      <c r="Z58" s="10"/>
      <c r="AA58" s="10"/>
      <c r="AB58" s="10"/>
      <c r="AC58" s="10"/>
      <c r="AD58" s="10"/>
    </row>
    <row r="59" spans="1:30" s="2" customFormat="1" ht="18.75" x14ac:dyDescent="0.25">
      <c r="A59" s="1"/>
      <c r="C59" s="13"/>
      <c r="D59" s="14" t="s">
        <v>67</v>
      </c>
      <c r="E59" s="32" t="s">
        <v>68</v>
      </c>
      <c r="F59" s="31" t="s">
        <v>0</v>
      </c>
      <c r="G59" s="81">
        <v>40694.725025400003</v>
      </c>
      <c r="H59" s="81">
        <f>47311.64663</f>
        <v>47311.646630000003</v>
      </c>
      <c r="I59" s="81">
        <f>75855437.8656/1000</f>
        <v>75855.437865600004</v>
      </c>
      <c r="J59" s="8"/>
      <c r="L59" s="4"/>
      <c r="Q59" s="4"/>
      <c r="T59" s="9"/>
      <c r="Z59" s="10"/>
      <c r="AA59" s="10"/>
      <c r="AB59" s="10"/>
      <c r="AC59" s="10"/>
      <c r="AD59" s="10"/>
    </row>
    <row r="60" spans="1:30" s="2" customFormat="1" ht="18.75" x14ac:dyDescent="0.25">
      <c r="A60" s="1"/>
      <c r="C60" s="13"/>
      <c r="D60" s="14" t="s">
        <v>69</v>
      </c>
      <c r="E60" s="50" t="s">
        <v>64</v>
      </c>
      <c r="F60" s="31" t="s">
        <v>0</v>
      </c>
      <c r="G60" s="81">
        <v>0</v>
      </c>
      <c r="H60" s="81">
        <v>0</v>
      </c>
      <c r="I60" s="81">
        <v>0</v>
      </c>
      <c r="J60" s="8"/>
      <c r="L60" s="4"/>
      <c r="Q60" s="4"/>
      <c r="T60" s="9"/>
      <c r="Z60" s="10"/>
      <c r="AA60" s="10"/>
      <c r="AB60" s="10"/>
      <c r="AC60" s="10"/>
      <c r="AD60" s="10"/>
    </row>
    <row r="61" spans="1:30" s="2" customFormat="1" ht="18.75" x14ac:dyDescent="0.25">
      <c r="A61" s="1"/>
      <c r="C61" s="13"/>
      <c r="D61" s="14" t="s">
        <v>70</v>
      </c>
      <c r="E61" s="50" t="s">
        <v>66</v>
      </c>
      <c r="F61" s="31" t="s">
        <v>0</v>
      </c>
      <c r="G61" s="81">
        <v>0</v>
      </c>
      <c r="H61" s="81">
        <v>0</v>
      </c>
      <c r="I61" s="81">
        <v>0</v>
      </c>
      <c r="J61" s="8"/>
      <c r="L61" s="4"/>
      <c r="Q61" s="4"/>
      <c r="T61" s="9"/>
      <c r="Z61" s="10"/>
      <c r="AA61" s="10"/>
      <c r="AB61" s="10"/>
      <c r="AC61" s="10"/>
      <c r="AD61" s="10"/>
    </row>
    <row r="62" spans="1:30" s="2" customFormat="1" ht="22.5" x14ac:dyDescent="0.25">
      <c r="A62" s="1"/>
      <c r="C62" s="13"/>
      <c r="D62" s="52" t="s">
        <v>71</v>
      </c>
      <c r="E62" s="32" t="s">
        <v>72</v>
      </c>
      <c r="F62" s="53" t="s">
        <v>0</v>
      </c>
      <c r="G62" s="81">
        <f>17452.97916+28854.78434</f>
        <v>46307.763500000001</v>
      </c>
      <c r="H62" s="81">
        <f>63003105.7/1000-12722714.37/1000</f>
        <v>50280.391329999999</v>
      </c>
      <c r="I62" s="81">
        <f>32887.83082+14421.707+83.10369+18.9839+854.35509+4108876.38/1000+16147503.5/1000+6955662.74/1000+28.1375</f>
        <v>75506.16062000001</v>
      </c>
      <c r="J62" s="8"/>
      <c r="L62" s="4"/>
      <c r="Q62" s="4"/>
      <c r="T62" s="9"/>
      <c r="Z62" s="10"/>
      <c r="AA62" s="10"/>
      <c r="AB62" s="10"/>
      <c r="AC62" s="10"/>
      <c r="AD62" s="10"/>
    </row>
    <row r="63" spans="1:30" s="2" customFormat="1" ht="45" x14ac:dyDescent="0.25">
      <c r="A63" s="1"/>
      <c r="C63" s="13"/>
      <c r="D63" s="54"/>
      <c r="E63" s="50" t="s">
        <v>73</v>
      </c>
      <c r="F63" s="55"/>
      <c r="G63" s="96" t="s">
        <v>74</v>
      </c>
      <c r="H63" s="96" t="s">
        <v>74</v>
      </c>
      <c r="I63" s="96" t="s">
        <v>74</v>
      </c>
      <c r="J63" s="8"/>
      <c r="L63" s="4" t="e">
        <f ca="1">nerr(MATCH("есть",List01_flag_index_1,0))</f>
        <v>#NAME?</v>
      </c>
      <c r="Q63" s="4"/>
      <c r="T63" s="9"/>
      <c r="Z63" s="10"/>
      <c r="AA63" s="10"/>
      <c r="AB63" s="10"/>
      <c r="AC63" s="10"/>
      <c r="AD63" s="10"/>
    </row>
    <row r="64" spans="1:30" s="4" customFormat="1" ht="5.25" hidden="1" x14ac:dyDescent="0.25">
      <c r="A64" s="56"/>
      <c r="C64" s="35"/>
      <c r="D64" s="57"/>
      <c r="E64" s="58"/>
      <c r="F64" s="59"/>
      <c r="G64" s="45"/>
      <c r="H64" s="45"/>
      <c r="I64" s="45"/>
      <c r="T64" s="40"/>
      <c r="Z64" s="41"/>
      <c r="AA64" s="41"/>
      <c r="AB64" s="41"/>
      <c r="AC64" s="41"/>
      <c r="AD64" s="41"/>
    </row>
    <row r="65" spans="1:30" s="4" customFormat="1" ht="5.25" hidden="1" x14ac:dyDescent="0.25">
      <c r="A65" s="56"/>
      <c r="C65" s="35"/>
      <c r="D65" s="60"/>
      <c r="E65" s="61"/>
      <c r="F65" s="62"/>
      <c r="G65" s="63" t="s">
        <v>74</v>
      </c>
      <c r="H65" s="63" t="s">
        <v>74</v>
      </c>
      <c r="I65" s="63" t="s">
        <v>74</v>
      </c>
      <c r="L65" s="4" t="e">
        <f ca="1">nerr(MATCH("есть",List01_flag_index_2,0))</f>
        <v>#NAME?</v>
      </c>
      <c r="T65" s="40"/>
      <c r="Z65" s="41"/>
      <c r="AA65" s="41"/>
      <c r="AB65" s="41"/>
      <c r="AC65" s="41"/>
      <c r="AD65" s="41"/>
    </row>
    <row r="66" spans="1:30" s="2" customFormat="1" ht="22.5" x14ac:dyDescent="0.25">
      <c r="A66" s="1"/>
      <c r="C66" s="13"/>
      <c r="D66" s="64" t="s">
        <v>75</v>
      </c>
      <c r="E66" s="65" t="s">
        <v>76</v>
      </c>
      <c r="F66" s="66" t="s">
        <v>0</v>
      </c>
      <c r="G66" s="97">
        <f>SUM(G67:G118)</f>
        <v>60936.537325800004</v>
      </c>
      <c r="H66" s="97">
        <f>SUM(H67:H118)</f>
        <v>194415.47028999997</v>
      </c>
      <c r="I66" s="97">
        <f>SUM(I67:I118)</f>
        <v>312156.53935119999</v>
      </c>
      <c r="J66" s="8"/>
      <c r="L66" s="4"/>
      <c r="Q66" s="4"/>
      <c r="T66" s="9"/>
      <c r="Z66" s="10"/>
      <c r="AA66" s="10"/>
      <c r="AB66" s="10"/>
      <c r="AC66" s="10"/>
      <c r="AD66" s="10"/>
    </row>
    <row r="67" spans="1:30" s="2" customFormat="1" ht="18.75" hidden="1" x14ac:dyDescent="0.25">
      <c r="A67" s="1"/>
      <c r="C67" s="13"/>
      <c r="D67" s="6" t="s">
        <v>77</v>
      </c>
      <c r="E67" s="67"/>
      <c r="F67" s="7"/>
      <c r="G67" s="68"/>
      <c r="H67" s="68"/>
      <c r="I67" s="68"/>
      <c r="J67" s="8"/>
      <c r="L67" s="4"/>
      <c r="Q67" s="4"/>
      <c r="T67" s="9"/>
      <c r="Z67" s="10"/>
      <c r="AA67" s="10"/>
      <c r="AB67" s="10"/>
      <c r="AC67" s="10"/>
      <c r="AD67" s="10"/>
    </row>
    <row r="68" spans="1:30" s="2" customFormat="1" ht="18.75" x14ac:dyDescent="0.25">
      <c r="A68" s="1"/>
      <c r="C68" s="46" t="s">
        <v>32</v>
      </c>
      <c r="D68" s="6" t="s">
        <v>78</v>
      </c>
      <c r="E68" s="98" t="s">
        <v>79</v>
      </c>
      <c r="F68" s="7" t="s">
        <v>0</v>
      </c>
      <c r="G68" s="81">
        <v>64.503</v>
      </c>
      <c r="H68" s="81">
        <f>64.503</f>
        <v>64.503</v>
      </c>
      <c r="I68" s="81">
        <f>64.503+129.006</f>
        <v>193.50900000000001</v>
      </c>
      <c r="J68" s="8"/>
      <c r="L68" s="4"/>
      <c r="Q68" s="4"/>
      <c r="T68" s="9"/>
      <c r="Z68" s="10"/>
      <c r="AA68" s="10"/>
      <c r="AB68" s="10"/>
      <c r="AC68" s="10"/>
      <c r="AD68" s="10"/>
    </row>
    <row r="69" spans="1:30" s="2" customFormat="1" ht="18.75" x14ac:dyDescent="0.25">
      <c r="A69" s="1"/>
      <c r="C69" s="46" t="s">
        <v>32</v>
      </c>
      <c r="D69" s="6" t="s">
        <v>80</v>
      </c>
      <c r="E69" s="98" t="s">
        <v>81</v>
      </c>
      <c r="F69" s="7" t="s">
        <v>0</v>
      </c>
      <c r="G69" s="81">
        <v>8.3333300000000001</v>
      </c>
      <c r="H69" s="81">
        <f>8.33334</f>
        <v>8.3333399999999997</v>
      </c>
      <c r="I69" s="81">
        <f>16666.66/1000</f>
        <v>16.66666</v>
      </c>
      <c r="J69" s="8"/>
      <c r="L69" s="4"/>
      <c r="Q69" s="4"/>
      <c r="T69" s="9"/>
      <c r="Z69" s="10"/>
      <c r="AA69" s="10"/>
      <c r="AB69" s="10"/>
      <c r="AC69" s="10"/>
      <c r="AD69" s="10"/>
    </row>
    <row r="70" spans="1:30" s="2" customFormat="1" ht="18.75" x14ac:dyDescent="0.25">
      <c r="A70" s="1"/>
      <c r="C70" s="46" t="s">
        <v>32</v>
      </c>
      <c r="D70" s="6" t="s">
        <v>82</v>
      </c>
      <c r="E70" s="98" t="s">
        <v>83</v>
      </c>
      <c r="F70" s="7" t="s">
        <v>0</v>
      </c>
      <c r="G70" s="81">
        <v>9</v>
      </c>
      <c r="H70" s="81">
        <v>0</v>
      </c>
      <c r="I70" s="81">
        <v>9</v>
      </c>
      <c r="J70" s="8"/>
      <c r="L70" s="4"/>
      <c r="Q70" s="4"/>
      <c r="T70" s="9"/>
      <c r="Z70" s="10"/>
      <c r="AA70" s="10"/>
      <c r="AB70" s="10"/>
      <c r="AC70" s="10"/>
      <c r="AD70" s="10"/>
    </row>
    <row r="71" spans="1:30" s="2" customFormat="1" ht="22.5" x14ac:dyDescent="0.25">
      <c r="A71" s="1"/>
      <c r="C71" s="46" t="s">
        <v>32</v>
      </c>
      <c r="D71" s="6" t="s">
        <v>84</v>
      </c>
      <c r="E71" s="98" t="s">
        <v>85</v>
      </c>
      <c r="F71" s="7" t="s">
        <v>0</v>
      </c>
      <c r="G71" s="81">
        <v>1049.1044999999999</v>
      </c>
      <c r="H71" s="81">
        <v>900</v>
      </c>
      <c r="I71" s="81">
        <f>791+1644</f>
        <v>2435</v>
      </c>
      <c r="J71" s="8"/>
      <c r="L71" s="4"/>
      <c r="Q71" s="4"/>
      <c r="T71" s="9"/>
      <c r="Z71" s="10"/>
      <c r="AA71" s="10"/>
      <c r="AB71" s="10"/>
      <c r="AC71" s="10"/>
      <c r="AD71" s="10"/>
    </row>
    <row r="72" spans="1:30" s="2" customFormat="1" ht="18.75" x14ac:dyDescent="0.25">
      <c r="A72" s="1"/>
      <c r="C72" s="46" t="s">
        <v>32</v>
      </c>
      <c r="D72" s="6" t="s">
        <v>86</v>
      </c>
      <c r="E72" s="98" t="s">
        <v>87</v>
      </c>
      <c r="F72" s="7" t="s">
        <v>0</v>
      </c>
      <c r="G72" s="81">
        <v>30555.85571</v>
      </c>
      <c r="H72" s="81">
        <f>54005377.81/1000+36000</f>
        <v>90005.377810000005</v>
      </c>
      <c r="I72" s="81">
        <f>11368.62248+17485152.55/1000</f>
        <v>28853.775030000004</v>
      </c>
      <c r="J72" s="8"/>
      <c r="L72" s="4"/>
      <c r="Q72" s="4"/>
      <c r="T72" s="9"/>
      <c r="Z72" s="10"/>
      <c r="AA72" s="10"/>
      <c r="AB72" s="10"/>
      <c r="AC72" s="10"/>
      <c r="AD72" s="10"/>
    </row>
    <row r="73" spans="1:30" s="2" customFormat="1" ht="18.75" x14ac:dyDescent="0.25">
      <c r="A73" s="1"/>
      <c r="C73" s="46" t="s">
        <v>32</v>
      </c>
      <c r="D73" s="6" t="s">
        <v>88</v>
      </c>
      <c r="E73" s="98" t="s">
        <v>89</v>
      </c>
      <c r="F73" s="7" t="s">
        <v>0</v>
      </c>
      <c r="G73" s="81">
        <v>14283.420840000001</v>
      </c>
      <c r="H73" s="81">
        <f>56962222.68/1000</f>
        <v>56962.222679999999</v>
      </c>
      <c r="I73" s="81"/>
      <c r="J73" s="8"/>
      <c r="L73" s="4"/>
      <c r="Q73" s="4"/>
      <c r="T73" s="9"/>
      <c r="Z73" s="10"/>
      <c r="AA73" s="10"/>
      <c r="AB73" s="10"/>
      <c r="AC73" s="10"/>
      <c r="AD73" s="10"/>
    </row>
    <row r="74" spans="1:30" s="2" customFormat="1" ht="18.75" x14ac:dyDescent="0.25">
      <c r="A74" s="1"/>
      <c r="C74" s="46" t="s">
        <v>32</v>
      </c>
      <c r="D74" s="6" t="s">
        <v>90</v>
      </c>
      <c r="E74" s="98" t="s">
        <v>91</v>
      </c>
      <c r="F74" s="7" t="s">
        <v>0</v>
      </c>
      <c r="G74" s="81">
        <v>1488.5766000000001</v>
      </c>
      <c r="H74" s="81">
        <f>2977.1532</f>
        <v>2977.1532000000002</v>
      </c>
      <c r="I74" s="81"/>
      <c r="J74" s="8"/>
      <c r="L74" s="4"/>
      <c r="Q74" s="4"/>
      <c r="T74" s="9"/>
      <c r="Z74" s="10"/>
      <c r="AA74" s="10"/>
      <c r="AB74" s="10"/>
      <c r="AC74" s="10"/>
      <c r="AD74" s="10"/>
    </row>
    <row r="75" spans="1:30" s="2" customFormat="1" ht="18.75" x14ac:dyDescent="0.25">
      <c r="A75" s="1"/>
      <c r="C75" s="46" t="s">
        <v>32</v>
      </c>
      <c r="D75" s="6" t="s">
        <v>92</v>
      </c>
      <c r="E75" s="98" t="s">
        <v>93</v>
      </c>
      <c r="F75" s="7" t="s">
        <v>0</v>
      </c>
      <c r="G75" s="81">
        <v>3608.4808800000001</v>
      </c>
      <c r="H75" s="81">
        <v>19092.2454</v>
      </c>
      <c r="I75" s="81"/>
      <c r="J75" s="8"/>
      <c r="L75" s="4"/>
      <c r="Q75" s="4"/>
      <c r="T75" s="9"/>
      <c r="Z75" s="10"/>
      <c r="AA75" s="10"/>
      <c r="AB75" s="10"/>
      <c r="AC75" s="10"/>
      <c r="AD75" s="10"/>
    </row>
    <row r="76" spans="1:30" s="2" customFormat="1" ht="18.75" x14ac:dyDescent="0.25">
      <c r="A76" s="1"/>
      <c r="C76" s="46" t="s">
        <v>32</v>
      </c>
      <c r="D76" s="6" t="s">
        <v>94</v>
      </c>
      <c r="E76" s="98" t="s">
        <v>95</v>
      </c>
      <c r="F76" s="7" t="s">
        <v>0</v>
      </c>
      <c r="G76" s="81">
        <v>9092.7080399999995</v>
      </c>
      <c r="H76" s="81">
        <v>8355.5541599999997</v>
      </c>
      <c r="I76" s="81">
        <f>8355554.04/1000+17840.0904+1621.8264</f>
        <v>27817.470840000002</v>
      </c>
      <c r="J76" s="8"/>
      <c r="L76" s="4"/>
      <c r="Q76" s="4"/>
      <c r="T76" s="9"/>
      <c r="Z76" s="10"/>
      <c r="AA76" s="10"/>
      <c r="AB76" s="10"/>
      <c r="AC76" s="10"/>
      <c r="AD76" s="10"/>
    </row>
    <row r="77" spans="1:30" s="2" customFormat="1" ht="18.75" x14ac:dyDescent="0.25">
      <c r="A77" s="1"/>
      <c r="C77" s="46" t="s">
        <v>32</v>
      </c>
      <c r="D77" s="6" t="s">
        <v>96</v>
      </c>
      <c r="E77" s="98" t="s">
        <v>97</v>
      </c>
      <c r="F77" s="7" t="s">
        <v>0</v>
      </c>
      <c r="G77" s="81">
        <v>200</v>
      </c>
      <c r="H77" s="81"/>
      <c r="I77" s="81"/>
      <c r="J77" s="8"/>
      <c r="L77" s="4"/>
      <c r="Q77" s="4"/>
      <c r="T77" s="9"/>
      <c r="Z77" s="10"/>
      <c r="AA77" s="10"/>
      <c r="AB77" s="10"/>
      <c r="AC77" s="10"/>
      <c r="AD77" s="10"/>
    </row>
    <row r="78" spans="1:30" s="2" customFormat="1" ht="18.75" x14ac:dyDescent="0.25">
      <c r="A78" s="1"/>
      <c r="C78" s="46" t="s">
        <v>32</v>
      </c>
      <c r="D78" s="6" t="s">
        <v>98</v>
      </c>
      <c r="E78" s="98" t="s">
        <v>99</v>
      </c>
      <c r="F78" s="7" t="s">
        <v>0</v>
      </c>
      <c r="G78" s="81">
        <v>237.75057000000001</v>
      </c>
      <c r="H78" s="81"/>
      <c r="I78" s="81">
        <v>1336.66138</v>
      </c>
      <c r="J78" s="8"/>
      <c r="L78" s="4"/>
      <c r="Q78" s="4"/>
      <c r="T78" s="9"/>
      <c r="Z78" s="10"/>
      <c r="AA78" s="10"/>
      <c r="AB78" s="10"/>
      <c r="AC78" s="10"/>
      <c r="AD78" s="10"/>
    </row>
    <row r="79" spans="1:30" s="2" customFormat="1" ht="18.75" x14ac:dyDescent="0.25">
      <c r="A79" s="1"/>
      <c r="C79" s="46" t="s">
        <v>32</v>
      </c>
      <c r="D79" s="6" t="s">
        <v>100</v>
      </c>
      <c r="E79" s="98" t="s">
        <v>101</v>
      </c>
      <c r="F79" s="7" t="s">
        <v>0</v>
      </c>
      <c r="G79" s="81">
        <v>131.12446439999999</v>
      </c>
      <c r="H79" s="81">
        <f>218540.77/1000</f>
        <v>218.54076999999998</v>
      </c>
      <c r="I79" s="81">
        <f>1835742.5016/1000</f>
        <v>1835.7425016</v>
      </c>
      <c r="J79" s="8"/>
      <c r="L79" s="4"/>
      <c r="Q79" s="4"/>
      <c r="T79" s="9"/>
      <c r="Z79" s="10"/>
      <c r="AA79" s="10"/>
      <c r="AB79" s="10"/>
      <c r="AC79" s="10"/>
      <c r="AD79" s="10"/>
    </row>
    <row r="80" spans="1:30" s="2" customFormat="1" ht="18.75" x14ac:dyDescent="0.25">
      <c r="A80" s="1"/>
      <c r="C80" s="46" t="s">
        <v>32</v>
      </c>
      <c r="D80" s="6" t="s">
        <v>102</v>
      </c>
      <c r="E80" s="98" t="s">
        <v>103</v>
      </c>
      <c r="F80" s="7" t="s">
        <v>0</v>
      </c>
      <c r="G80" s="81">
        <v>28.939191600000001</v>
      </c>
      <c r="H80" s="81">
        <f>48231.99/1000</f>
        <v>48.231989999999996</v>
      </c>
      <c r="I80" s="81">
        <f>405148.6824/1000</f>
        <v>405.14868239999998</v>
      </c>
      <c r="J80" s="8"/>
      <c r="L80" s="4"/>
      <c r="Q80" s="4"/>
      <c r="T80" s="9"/>
      <c r="Z80" s="10"/>
      <c r="AA80" s="10"/>
      <c r="AB80" s="10"/>
      <c r="AC80" s="10"/>
      <c r="AD80" s="10"/>
    </row>
    <row r="81" spans="1:30" s="2" customFormat="1" ht="18.75" x14ac:dyDescent="0.25">
      <c r="A81" s="1"/>
      <c r="C81" s="46" t="s">
        <v>32</v>
      </c>
      <c r="D81" s="6" t="s">
        <v>104</v>
      </c>
      <c r="E81" s="98" t="s">
        <v>105</v>
      </c>
      <c r="F81" s="7" t="s">
        <v>0</v>
      </c>
      <c r="G81" s="81">
        <v>178.7401998</v>
      </c>
      <c r="H81" s="81">
        <f>297900.33/1000</f>
        <v>297.90033</v>
      </c>
      <c r="I81" s="81">
        <f>2502362.7972/1000</f>
        <v>2502.3627971999999</v>
      </c>
      <c r="J81" s="8"/>
      <c r="L81" s="4"/>
      <c r="Q81" s="4"/>
      <c r="T81" s="9"/>
      <c r="Z81" s="10"/>
      <c r="AA81" s="10"/>
      <c r="AB81" s="10"/>
      <c r="AC81" s="10"/>
      <c r="AD81" s="10"/>
    </row>
    <row r="82" spans="1:30" s="2" customFormat="1" ht="18.75" x14ac:dyDescent="0.25">
      <c r="A82" s="1"/>
      <c r="C82" s="46" t="s">
        <v>32</v>
      </c>
      <c r="D82" s="6" t="s">
        <v>106</v>
      </c>
      <c r="E82" s="98" t="s">
        <v>107</v>
      </c>
      <c r="F82" s="7" t="s">
        <v>0</v>
      </c>
      <c r="G82" s="81"/>
      <c r="H82" s="81"/>
      <c r="I82" s="81">
        <v>4.0056799999999999</v>
      </c>
      <c r="J82" s="8"/>
      <c r="L82" s="4"/>
      <c r="Q82" s="4"/>
      <c r="T82" s="9"/>
      <c r="Z82" s="10"/>
      <c r="AA82" s="10"/>
      <c r="AB82" s="10"/>
      <c r="AC82" s="10"/>
      <c r="AD82" s="10"/>
    </row>
    <row r="83" spans="1:30" s="2" customFormat="1" ht="18.75" x14ac:dyDescent="0.25">
      <c r="A83" s="1"/>
      <c r="C83" s="46" t="s">
        <v>32</v>
      </c>
      <c r="D83" s="6" t="s">
        <v>108</v>
      </c>
      <c r="E83" s="98" t="s">
        <v>109</v>
      </c>
      <c r="F83" s="7" t="s">
        <v>0</v>
      </c>
      <c r="G83" s="81"/>
      <c r="H83" s="81">
        <v>5.63279</v>
      </c>
      <c r="I83" s="81">
        <f>43.38236+10.51984</f>
        <v>53.902200000000001</v>
      </c>
      <c r="J83" s="8"/>
      <c r="L83" s="4"/>
      <c r="Q83" s="4"/>
      <c r="T83" s="9"/>
      <c r="Z83" s="10"/>
      <c r="AA83" s="10"/>
      <c r="AB83" s="10"/>
      <c r="AC83" s="10"/>
      <c r="AD83" s="10"/>
    </row>
    <row r="84" spans="1:30" s="2" customFormat="1" ht="18.75" x14ac:dyDescent="0.25">
      <c r="A84" s="1"/>
      <c r="C84" s="46" t="s">
        <v>32</v>
      </c>
      <c r="D84" s="6" t="s">
        <v>110</v>
      </c>
      <c r="E84" s="98" t="s">
        <v>111</v>
      </c>
      <c r="F84" s="7" t="s">
        <v>0</v>
      </c>
      <c r="G84" s="81"/>
      <c r="H84" s="81"/>
      <c r="I84" s="81">
        <v>4.2350000000000003</v>
      </c>
      <c r="J84" s="8"/>
      <c r="L84" s="4"/>
      <c r="Q84" s="4"/>
      <c r="T84" s="9"/>
      <c r="Z84" s="10"/>
      <c r="AA84" s="10"/>
      <c r="AB84" s="10"/>
      <c r="AC84" s="10"/>
      <c r="AD84" s="10"/>
    </row>
    <row r="85" spans="1:30" s="2" customFormat="1" ht="18.75" x14ac:dyDescent="0.25">
      <c r="A85" s="1"/>
      <c r="C85" s="46" t="s">
        <v>32</v>
      </c>
      <c r="D85" s="6" t="s">
        <v>112</v>
      </c>
      <c r="E85" s="98" t="s">
        <v>113</v>
      </c>
      <c r="F85" s="7" t="s">
        <v>0</v>
      </c>
      <c r="G85" s="81"/>
      <c r="H85" s="81"/>
      <c r="I85" s="81">
        <v>1016.94924</v>
      </c>
      <c r="J85" s="8"/>
      <c r="L85" s="4"/>
      <c r="Q85" s="4"/>
      <c r="T85" s="9"/>
      <c r="Z85" s="10"/>
      <c r="AA85" s="10"/>
      <c r="AB85" s="10"/>
      <c r="AC85" s="10"/>
      <c r="AD85" s="10"/>
    </row>
    <row r="86" spans="1:30" s="2" customFormat="1" ht="18.75" x14ac:dyDescent="0.25">
      <c r="A86" s="1"/>
      <c r="C86" s="46" t="s">
        <v>32</v>
      </c>
      <c r="D86" s="6" t="s">
        <v>114</v>
      </c>
      <c r="E86" s="98" t="s">
        <v>115</v>
      </c>
      <c r="F86" s="7" t="s">
        <v>0</v>
      </c>
      <c r="G86" s="81"/>
      <c r="H86" s="81"/>
      <c r="I86" s="81">
        <v>294.86405000000002</v>
      </c>
      <c r="J86" s="8"/>
      <c r="L86" s="4"/>
      <c r="Q86" s="4"/>
      <c r="T86" s="9"/>
      <c r="Z86" s="10"/>
      <c r="AA86" s="10"/>
      <c r="AB86" s="10"/>
      <c r="AC86" s="10"/>
      <c r="AD86" s="10"/>
    </row>
    <row r="87" spans="1:30" s="2" customFormat="1" ht="18.75" x14ac:dyDescent="0.25">
      <c r="A87" s="1"/>
      <c r="C87" s="46" t="s">
        <v>32</v>
      </c>
      <c r="D87" s="6" t="s">
        <v>116</v>
      </c>
      <c r="E87" s="98" t="s">
        <v>117</v>
      </c>
      <c r="F87" s="7" t="s">
        <v>0</v>
      </c>
      <c r="G87" s="81"/>
      <c r="H87" s="81"/>
      <c r="I87" s="81">
        <f>39.66766+148.11404+121739.02/1000+3038.3/1000</f>
        <v>312.55901999999998</v>
      </c>
      <c r="J87" s="8"/>
      <c r="L87" s="4"/>
      <c r="Q87" s="4"/>
      <c r="T87" s="9"/>
      <c r="Z87" s="10"/>
      <c r="AA87" s="10"/>
      <c r="AB87" s="10"/>
      <c r="AC87" s="10"/>
      <c r="AD87" s="10"/>
    </row>
    <row r="88" spans="1:30" s="2" customFormat="1" ht="18.75" x14ac:dyDescent="0.25">
      <c r="A88" s="1"/>
      <c r="C88" s="46" t="s">
        <v>32</v>
      </c>
      <c r="D88" s="6" t="s">
        <v>118</v>
      </c>
      <c r="E88" s="98" t="s">
        <v>119</v>
      </c>
      <c r="F88" s="7" t="s">
        <v>0</v>
      </c>
      <c r="G88" s="81"/>
      <c r="H88" s="81"/>
      <c r="I88" s="81">
        <v>22.374500000000001</v>
      </c>
      <c r="J88" s="8"/>
      <c r="L88" s="4"/>
      <c r="Q88" s="4"/>
      <c r="T88" s="9"/>
      <c r="Z88" s="10"/>
      <c r="AA88" s="10"/>
      <c r="AB88" s="10"/>
      <c r="AC88" s="10"/>
      <c r="AD88" s="10"/>
    </row>
    <row r="89" spans="1:30" s="2" customFormat="1" ht="18.75" x14ac:dyDescent="0.25">
      <c r="A89" s="1"/>
      <c r="C89" s="46" t="s">
        <v>32</v>
      </c>
      <c r="D89" s="6" t="s">
        <v>120</v>
      </c>
      <c r="E89" s="98" t="s">
        <v>121</v>
      </c>
      <c r="F89" s="7" t="s">
        <v>0</v>
      </c>
      <c r="G89" s="81"/>
      <c r="H89" s="81"/>
      <c r="I89" s="81">
        <f>560.25429+83004.05/1000</f>
        <v>643.25833999999998</v>
      </c>
      <c r="J89" s="8"/>
      <c r="L89" s="4"/>
      <c r="Q89" s="4"/>
      <c r="T89" s="9"/>
      <c r="Z89" s="10"/>
      <c r="AA89" s="10"/>
      <c r="AB89" s="10"/>
      <c r="AC89" s="10"/>
      <c r="AD89" s="10"/>
    </row>
    <row r="90" spans="1:30" s="2" customFormat="1" ht="18.75" x14ac:dyDescent="0.25">
      <c r="A90" s="1"/>
      <c r="C90" s="46" t="s">
        <v>32</v>
      </c>
      <c r="D90" s="6" t="s">
        <v>122</v>
      </c>
      <c r="E90" s="98" t="s">
        <v>123</v>
      </c>
      <c r="F90" s="7" t="s">
        <v>0</v>
      </c>
      <c r="G90" s="81"/>
      <c r="H90" s="81"/>
      <c r="I90" s="81">
        <f>40.64981+48.65036</f>
        <v>89.300170000000008</v>
      </c>
      <c r="J90" s="8"/>
      <c r="L90" s="4"/>
      <c r="Q90" s="4"/>
      <c r="T90" s="9"/>
      <c r="Z90" s="10"/>
      <c r="AA90" s="10"/>
      <c r="AB90" s="10"/>
      <c r="AC90" s="10"/>
      <c r="AD90" s="10"/>
    </row>
    <row r="91" spans="1:30" s="2" customFormat="1" ht="18.75" x14ac:dyDescent="0.25">
      <c r="A91" s="1"/>
      <c r="C91" s="46" t="s">
        <v>32</v>
      </c>
      <c r="D91" s="6" t="s">
        <v>124</v>
      </c>
      <c r="E91" s="98" t="s">
        <v>125</v>
      </c>
      <c r="F91" s="7" t="s">
        <v>0</v>
      </c>
      <c r="G91" s="81"/>
      <c r="H91" s="81"/>
      <c r="I91" s="81">
        <v>1500.37887</v>
      </c>
      <c r="J91" s="8"/>
      <c r="L91" s="4"/>
      <c r="Q91" s="4"/>
      <c r="T91" s="9"/>
      <c r="Z91" s="10"/>
      <c r="AA91" s="10"/>
      <c r="AB91" s="10"/>
      <c r="AC91" s="10"/>
      <c r="AD91" s="10"/>
    </row>
    <row r="92" spans="1:30" s="2" customFormat="1" ht="18.75" x14ac:dyDescent="0.25">
      <c r="A92" s="1"/>
      <c r="C92" s="46" t="s">
        <v>32</v>
      </c>
      <c r="D92" s="6" t="s">
        <v>126</v>
      </c>
      <c r="E92" s="98" t="s">
        <v>127</v>
      </c>
      <c r="F92" s="7" t="s">
        <v>0</v>
      </c>
      <c r="G92" s="81"/>
      <c r="H92" s="81"/>
      <c r="I92" s="81">
        <v>29.296379999999999</v>
      </c>
      <c r="J92" s="8"/>
      <c r="L92" s="4"/>
      <c r="Q92" s="4"/>
      <c r="T92" s="9"/>
      <c r="Z92" s="10"/>
      <c r="AA92" s="10"/>
      <c r="AB92" s="10"/>
      <c r="AC92" s="10"/>
      <c r="AD92" s="10"/>
    </row>
    <row r="93" spans="1:30" s="2" customFormat="1" ht="18.75" x14ac:dyDescent="0.25">
      <c r="A93" s="1"/>
      <c r="C93" s="46" t="s">
        <v>32</v>
      </c>
      <c r="D93" s="6" t="s">
        <v>128</v>
      </c>
      <c r="E93" s="98" t="s">
        <v>129</v>
      </c>
      <c r="F93" s="7" t="s">
        <v>0</v>
      </c>
      <c r="G93" s="81"/>
      <c r="H93" s="81"/>
      <c r="I93" s="81">
        <v>289.42831000000001</v>
      </c>
      <c r="J93" s="8"/>
      <c r="L93" s="4"/>
      <c r="Q93" s="4"/>
      <c r="T93" s="9"/>
      <c r="Z93" s="10"/>
      <c r="AA93" s="10"/>
      <c r="AB93" s="10"/>
      <c r="AC93" s="10"/>
      <c r="AD93" s="10"/>
    </row>
    <row r="94" spans="1:30" s="2" customFormat="1" ht="18.75" x14ac:dyDescent="0.25">
      <c r="A94" s="1"/>
      <c r="C94" s="46" t="s">
        <v>32</v>
      </c>
      <c r="D94" s="6" t="s">
        <v>130</v>
      </c>
      <c r="E94" s="98" t="s">
        <v>131</v>
      </c>
      <c r="F94" s="7" t="s">
        <v>0</v>
      </c>
      <c r="G94" s="81"/>
      <c r="H94" s="81"/>
      <c r="I94" s="81">
        <v>88514.629920000007</v>
      </c>
      <c r="J94" s="8"/>
      <c r="L94" s="4"/>
      <c r="Q94" s="4"/>
      <c r="T94" s="9"/>
      <c r="Z94" s="10"/>
      <c r="AA94" s="10"/>
      <c r="AB94" s="10"/>
      <c r="AC94" s="10"/>
      <c r="AD94" s="10"/>
    </row>
    <row r="95" spans="1:30" s="2" customFormat="1" ht="18.75" x14ac:dyDescent="0.25">
      <c r="A95" s="1"/>
      <c r="C95" s="46" t="s">
        <v>32</v>
      </c>
      <c r="D95" s="6" t="s">
        <v>132</v>
      </c>
      <c r="E95" s="98" t="s">
        <v>133</v>
      </c>
      <c r="F95" s="7" t="s">
        <v>0</v>
      </c>
      <c r="G95" s="81"/>
      <c r="H95" s="81"/>
      <c r="I95" s="81">
        <v>1.9869399999999999</v>
      </c>
      <c r="J95" s="8"/>
      <c r="L95" s="4"/>
      <c r="Q95" s="4"/>
      <c r="T95" s="9"/>
      <c r="Z95" s="10"/>
      <c r="AA95" s="10"/>
      <c r="AB95" s="10"/>
      <c r="AC95" s="10"/>
      <c r="AD95" s="10"/>
    </row>
    <row r="96" spans="1:30" s="2" customFormat="1" ht="18.75" x14ac:dyDescent="0.25">
      <c r="A96" s="1"/>
      <c r="C96" s="46" t="s">
        <v>32</v>
      </c>
      <c r="D96" s="6" t="s">
        <v>134</v>
      </c>
      <c r="E96" s="98" t="s">
        <v>135</v>
      </c>
      <c r="F96" s="7" t="s">
        <v>0</v>
      </c>
      <c r="G96" s="81"/>
      <c r="H96" s="81"/>
      <c r="I96" s="81">
        <f>4820.593+2918.7738+48.195</f>
        <v>7787.5617999999995</v>
      </c>
      <c r="J96" s="8"/>
      <c r="L96" s="4"/>
      <c r="Q96" s="4"/>
      <c r="T96" s="9"/>
      <c r="Z96" s="10"/>
      <c r="AA96" s="10"/>
      <c r="AB96" s="10"/>
      <c r="AC96" s="10"/>
      <c r="AD96" s="10"/>
    </row>
    <row r="97" spans="1:30" s="2" customFormat="1" ht="18.75" x14ac:dyDescent="0.25">
      <c r="A97" s="1"/>
      <c r="C97" s="46" t="s">
        <v>32</v>
      </c>
      <c r="D97" s="6" t="s">
        <v>136</v>
      </c>
      <c r="E97" s="98" t="s">
        <v>137</v>
      </c>
      <c r="F97" s="7" t="s">
        <v>0</v>
      </c>
      <c r="G97" s="81"/>
      <c r="H97" s="81"/>
      <c r="I97" s="81">
        <v>84.05</v>
      </c>
      <c r="J97" s="8"/>
      <c r="L97" s="4"/>
      <c r="Q97" s="4"/>
      <c r="T97" s="9"/>
      <c r="Z97" s="10"/>
      <c r="AA97" s="10"/>
      <c r="AB97" s="10"/>
      <c r="AC97" s="10"/>
      <c r="AD97" s="10"/>
    </row>
    <row r="98" spans="1:30" s="2" customFormat="1" ht="18.75" x14ac:dyDescent="0.25">
      <c r="A98" s="1"/>
      <c r="C98" s="46" t="s">
        <v>32</v>
      </c>
      <c r="D98" s="6" t="s">
        <v>138</v>
      </c>
      <c r="E98" s="98" t="s">
        <v>139</v>
      </c>
      <c r="F98" s="7" t="s">
        <v>0</v>
      </c>
      <c r="G98" s="81"/>
      <c r="H98" s="81"/>
      <c r="I98" s="81">
        <v>34819.064350000001</v>
      </c>
      <c r="J98" s="8"/>
      <c r="L98" s="4"/>
      <c r="Q98" s="4"/>
      <c r="T98" s="9"/>
      <c r="Z98" s="10"/>
      <c r="AA98" s="10"/>
      <c r="AB98" s="10"/>
      <c r="AC98" s="10"/>
      <c r="AD98" s="10"/>
    </row>
    <row r="99" spans="1:30" s="2" customFormat="1" ht="22.5" x14ac:dyDescent="0.25">
      <c r="A99" s="1"/>
      <c r="C99" s="46" t="s">
        <v>32</v>
      </c>
      <c r="D99" s="6" t="s">
        <v>140</v>
      </c>
      <c r="E99" s="98" t="s">
        <v>141</v>
      </c>
      <c r="F99" s="7" t="s">
        <v>0</v>
      </c>
      <c r="G99" s="81"/>
      <c r="H99" s="81"/>
      <c r="I99" s="81">
        <v>389.88193999999999</v>
      </c>
      <c r="J99" s="8"/>
      <c r="L99" s="4"/>
      <c r="Q99" s="4"/>
      <c r="T99" s="9"/>
      <c r="Z99" s="10"/>
      <c r="AA99" s="10"/>
      <c r="AB99" s="10"/>
      <c r="AC99" s="10"/>
      <c r="AD99" s="10"/>
    </row>
    <row r="100" spans="1:30" s="2" customFormat="1" ht="18.75" x14ac:dyDescent="0.25">
      <c r="A100" s="1"/>
      <c r="C100" s="46" t="s">
        <v>32</v>
      </c>
      <c r="D100" s="6" t="s">
        <v>142</v>
      </c>
      <c r="E100" s="98" t="s">
        <v>143</v>
      </c>
      <c r="F100" s="7" t="s">
        <v>0</v>
      </c>
      <c r="G100" s="81"/>
      <c r="H100" s="81"/>
      <c r="I100" s="81">
        <f>117.24341+1047.23911</f>
        <v>1164.48252</v>
      </c>
      <c r="J100" s="8"/>
      <c r="L100" s="4"/>
      <c r="Q100" s="4"/>
      <c r="T100" s="9"/>
      <c r="Z100" s="10"/>
      <c r="AA100" s="10"/>
      <c r="AB100" s="10"/>
      <c r="AC100" s="10"/>
      <c r="AD100" s="10"/>
    </row>
    <row r="101" spans="1:30" s="2" customFormat="1" ht="18.75" x14ac:dyDescent="0.25">
      <c r="A101" s="1"/>
      <c r="C101" s="46" t="s">
        <v>32</v>
      </c>
      <c r="D101" s="6" t="s">
        <v>144</v>
      </c>
      <c r="E101" s="98" t="s">
        <v>145</v>
      </c>
      <c r="F101" s="7" t="s">
        <v>0</v>
      </c>
      <c r="G101" s="81"/>
      <c r="H101" s="81"/>
      <c r="I101" s="81">
        <f>1037.37995+48979.30574</f>
        <v>50016.685690000006</v>
      </c>
      <c r="J101" s="8"/>
      <c r="L101" s="4"/>
      <c r="Q101" s="4"/>
      <c r="T101" s="9"/>
      <c r="Z101" s="10"/>
      <c r="AA101" s="10"/>
      <c r="AB101" s="10"/>
      <c r="AC101" s="10"/>
      <c r="AD101" s="10"/>
    </row>
    <row r="102" spans="1:30" s="2" customFormat="1" ht="18.75" x14ac:dyDescent="0.25">
      <c r="A102" s="1"/>
      <c r="C102" s="46" t="s">
        <v>32</v>
      </c>
      <c r="D102" s="6" t="s">
        <v>146</v>
      </c>
      <c r="E102" s="98" t="s">
        <v>147</v>
      </c>
      <c r="F102" s="7" t="s">
        <v>0</v>
      </c>
      <c r="G102" s="81"/>
      <c r="H102" s="81"/>
      <c r="I102" s="81">
        <f>86.87673+8.0245</f>
        <v>94.901229999999998</v>
      </c>
      <c r="J102" s="8"/>
      <c r="L102" s="4"/>
      <c r="Q102" s="4"/>
      <c r="T102" s="9"/>
      <c r="Z102" s="10"/>
      <c r="AA102" s="10"/>
      <c r="AB102" s="10"/>
      <c r="AC102" s="10"/>
      <c r="AD102" s="10"/>
    </row>
    <row r="103" spans="1:30" s="2" customFormat="1" ht="18.75" x14ac:dyDescent="0.25">
      <c r="A103" s="1"/>
      <c r="C103" s="46" t="s">
        <v>32</v>
      </c>
      <c r="D103" s="6" t="s">
        <v>148</v>
      </c>
      <c r="E103" s="98" t="s">
        <v>91</v>
      </c>
      <c r="F103" s="7" t="s">
        <v>0</v>
      </c>
      <c r="G103" s="81"/>
      <c r="H103" s="81"/>
      <c r="I103" s="81">
        <f>5091736.56/1000</f>
        <v>5091.7365599999994</v>
      </c>
      <c r="J103" s="8"/>
      <c r="L103" s="4"/>
      <c r="Q103" s="4"/>
      <c r="T103" s="9"/>
      <c r="Z103" s="10"/>
      <c r="AA103" s="10"/>
      <c r="AB103" s="10"/>
      <c r="AC103" s="10"/>
      <c r="AD103" s="10"/>
    </row>
    <row r="104" spans="1:30" s="2" customFormat="1" ht="22.5" x14ac:dyDescent="0.25">
      <c r="A104" s="1"/>
      <c r="C104" s="46" t="s">
        <v>32</v>
      </c>
      <c r="D104" s="6" t="s">
        <v>149</v>
      </c>
      <c r="E104" s="98" t="s">
        <v>150</v>
      </c>
      <c r="F104" s="7" t="s">
        <v>0</v>
      </c>
      <c r="G104" s="81"/>
      <c r="H104" s="81"/>
      <c r="I104" s="81">
        <v>321</v>
      </c>
      <c r="J104" s="8"/>
      <c r="L104" s="4"/>
      <c r="Q104" s="4"/>
      <c r="T104" s="9"/>
      <c r="Z104" s="10"/>
      <c r="AA104" s="10"/>
      <c r="AB104" s="10"/>
      <c r="AC104" s="10"/>
      <c r="AD104" s="10"/>
    </row>
    <row r="105" spans="1:30" s="2" customFormat="1" ht="18.75" x14ac:dyDescent="0.25">
      <c r="A105" s="1"/>
      <c r="C105" s="46" t="s">
        <v>32</v>
      </c>
      <c r="D105" s="6" t="s">
        <v>151</v>
      </c>
      <c r="E105" s="98" t="s">
        <v>152</v>
      </c>
      <c r="F105" s="7" t="s">
        <v>0</v>
      </c>
      <c r="G105" s="81"/>
      <c r="H105" s="81"/>
      <c r="I105" s="81">
        <v>117.45</v>
      </c>
      <c r="J105" s="8"/>
      <c r="L105" s="4"/>
      <c r="Q105" s="4"/>
      <c r="T105" s="9"/>
      <c r="Z105" s="10"/>
      <c r="AA105" s="10"/>
      <c r="AB105" s="10"/>
      <c r="AC105" s="10"/>
      <c r="AD105" s="10"/>
    </row>
    <row r="106" spans="1:30" s="2" customFormat="1" ht="18.75" x14ac:dyDescent="0.25">
      <c r="A106" s="1"/>
      <c r="C106" s="46" t="s">
        <v>32</v>
      </c>
      <c r="D106" s="6" t="s">
        <v>153</v>
      </c>
      <c r="E106" s="98" t="s">
        <v>154</v>
      </c>
      <c r="F106" s="7" t="s">
        <v>0</v>
      </c>
      <c r="G106" s="81"/>
      <c r="H106" s="81"/>
      <c r="I106" s="81">
        <f>6.55017+132338.35/1000</f>
        <v>138.88852000000003</v>
      </c>
      <c r="J106" s="8"/>
      <c r="L106" s="4"/>
      <c r="Q106" s="4"/>
      <c r="T106" s="9"/>
      <c r="Z106" s="10"/>
      <c r="AA106" s="10"/>
      <c r="AB106" s="10"/>
      <c r="AC106" s="10"/>
      <c r="AD106" s="10"/>
    </row>
    <row r="107" spans="1:30" s="2" customFormat="1" ht="18.75" x14ac:dyDescent="0.25">
      <c r="A107" s="1"/>
      <c r="C107" s="46" t="s">
        <v>32</v>
      </c>
      <c r="D107" s="6" t="s">
        <v>155</v>
      </c>
      <c r="E107" s="98" t="s">
        <v>156</v>
      </c>
      <c r="F107" s="7" t="s">
        <v>0</v>
      </c>
      <c r="G107" s="81"/>
      <c r="H107" s="81"/>
      <c r="I107" s="81">
        <f>23.722+2.76667</f>
        <v>26.488670000000003</v>
      </c>
      <c r="J107" s="8"/>
      <c r="L107" s="4"/>
      <c r="Q107" s="4"/>
      <c r="T107" s="9"/>
      <c r="Z107" s="10"/>
      <c r="AA107" s="10"/>
      <c r="AB107" s="10"/>
      <c r="AC107" s="10"/>
      <c r="AD107" s="10"/>
    </row>
    <row r="108" spans="1:30" s="2" customFormat="1" ht="18.75" x14ac:dyDescent="0.25">
      <c r="A108" s="1"/>
      <c r="C108" s="46" t="s">
        <v>32</v>
      </c>
      <c r="D108" s="6" t="s">
        <v>157</v>
      </c>
      <c r="E108" s="98" t="s">
        <v>158</v>
      </c>
      <c r="F108" s="7" t="s">
        <v>0</v>
      </c>
      <c r="G108" s="81"/>
      <c r="H108" s="81"/>
      <c r="I108" s="81">
        <v>113.8</v>
      </c>
      <c r="J108" s="8"/>
      <c r="L108" s="4"/>
      <c r="Q108" s="4"/>
      <c r="T108" s="9"/>
      <c r="Z108" s="10"/>
      <c r="AA108" s="10"/>
      <c r="AB108" s="10"/>
      <c r="AC108" s="10"/>
      <c r="AD108" s="10"/>
    </row>
    <row r="109" spans="1:30" s="2" customFormat="1" ht="18.75" x14ac:dyDescent="0.25">
      <c r="A109" s="1"/>
      <c r="C109" s="46" t="s">
        <v>32</v>
      </c>
      <c r="D109" s="6" t="s">
        <v>159</v>
      </c>
      <c r="E109" s="98" t="s">
        <v>160</v>
      </c>
      <c r="F109" s="7" t="s">
        <v>0</v>
      </c>
      <c r="G109" s="81"/>
      <c r="H109" s="81">
        <v>2.72</v>
      </c>
      <c r="I109" s="81">
        <f>283.7142+2661.35/1000</f>
        <v>286.37555000000003</v>
      </c>
      <c r="J109" s="8"/>
      <c r="L109" s="4"/>
      <c r="Q109" s="4"/>
      <c r="T109" s="9"/>
      <c r="Z109" s="10"/>
      <c r="AA109" s="10"/>
      <c r="AB109" s="10"/>
      <c r="AC109" s="10"/>
      <c r="AD109" s="10"/>
    </row>
    <row r="110" spans="1:30" s="2" customFormat="1" ht="18.75" x14ac:dyDescent="0.25">
      <c r="A110" s="1"/>
      <c r="C110" s="46" t="s">
        <v>32</v>
      </c>
      <c r="D110" s="6" t="s">
        <v>161</v>
      </c>
      <c r="E110" s="98" t="s">
        <v>162</v>
      </c>
      <c r="F110" s="7" t="s">
        <v>0</v>
      </c>
      <c r="G110" s="81"/>
      <c r="H110" s="81">
        <v>29.8</v>
      </c>
      <c r="I110" s="81">
        <f>700+105</f>
        <v>805</v>
      </c>
      <c r="J110" s="8"/>
      <c r="L110" s="4"/>
      <c r="Q110" s="4"/>
      <c r="T110" s="9"/>
      <c r="Z110" s="10"/>
      <c r="AA110" s="10"/>
      <c r="AB110" s="10"/>
      <c r="AC110" s="10"/>
      <c r="AD110" s="10"/>
    </row>
    <row r="111" spans="1:30" s="2" customFormat="1" ht="22.5" x14ac:dyDescent="0.25">
      <c r="A111" s="1"/>
      <c r="C111" s="46" t="s">
        <v>32</v>
      </c>
      <c r="D111" s="6" t="s">
        <v>163</v>
      </c>
      <c r="E111" s="98" t="s">
        <v>164</v>
      </c>
      <c r="F111" s="7" t="s">
        <v>0</v>
      </c>
      <c r="G111" s="81"/>
      <c r="H111" s="81"/>
      <c r="I111" s="81">
        <v>178.45</v>
      </c>
      <c r="J111" s="8"/>
      <c r="L111" s="4"/>
      <c r="Q111" s="4"/>
      <c r="T111" s="9"/>
      <c r="Z111" s="10"/>
      <c r="AA111" s="10"/>
      <c r="AB111" s="10"/>
      <c r="AC111" s="10"/>
      <c r="AD111" s="10"/>
    </row>
    <row r="112" spans="1:30" s="2" customFormat="1" ht="18.75" x14ac:dyDescent="0.25">
      <c r="A112" s="1"/>
      <c r="C112" s="46" t="s">
        <v>32</v>
      </c>
      <c r="D112" s="6" t="s">
        <v>165</v>
      </c>
      <c r="E112" s="98" t="s">
        <v>166</v>
      </c>
      <c r="F112" s="7" t="s">
        <v>0</v>
      </c>
      <c r="G112" s="81"/>
      <c r="H112" s="81"/>
      <c r="I112" s="81">
        <f>63.19999+7.26+35+11.11094+33.5</f>
        <v>150.07093</v>
      </c>
      <c r="J112" s="8"/>
      <c r="L112" s="4"/>
      <c r="Q112" s="4"/>
      <c r="T112" s="9"/>
      <c r="Z112" s="10"/>
      <c r="AA112" s="10"/>
      <c r="AB112" s="10"/>
      <c r="AC112" s="10"/>
      <c r="AD112" s="10"/>
    </row>
    <row r="113" spans="1:30" s="2" customFormat="1" ht="22.5" x14ac:dyDescent="0.25">
      <c r="A113" s="1"/>
      <c r="C113" s="46" t="s">
        <v>32</v>
      </c>
      <c r="D113" s="6" t="s">
        <v>167</v>
      </c>
      <c r="E113" s="98" t="s">
        <v>168</v>
      </c>
      <c r="F113" s="7" t="s">
        <v>0</v>
      </c>
      <c r="G113" s="81"/>
      <c r="H113" s="81">
        <v>2480.5084499999998</v>
      </c>
      <c r="I113" s="81">
        <f>793220.33/1000</f>
        <v>793.22032999999999</v>
      </c>
      <c r="J113" s="8"/>
      <c r="L113" s="4"/>
      <c r="Q113" s="4"/>
      <c r="T113" s="9"/>
      <c r="Z113" s="10"/>
      <c r="AA113" s="10"/>
      <c r="AB113" s="10"/>
      <c r="AC113" s="10"/>
      <c r="AD113" s="10"/>
    </row>
    <row r="114" spans="1:30" s="2" customFormat="1" ht="22.5" x14ac:dyDescent="0.25">
      <c r="A114" s="1"/>
      <c r="C114" s="46" t="s">
        <v>32</v>
      </c>
      <c r="D114" s="6" t="s">
        <v>169</v>
      </c>
      <c r="E114" s="98" t="s">
        <v>170</v>
      </c>
      <c r="F114" s="7" t="s">
        <v>0</v>
      </c>
      <c r="G114" s="81"/>
      <c r="H114" s="81">
        <v>244.03200000000001</v>
      </c>
      <c r="I114" s="81">
        <f>163095.83/1000</f>
        <v>163.09582999999998</v>
      </c>
      <c r="J114" s="8"/>
      <c r="L114" s="4"/>
      <c r="Q114" s="4"/>
      <c r="T114" s="9"/>
      <c r="Z114" s="10"/>
      <c r="AA114" s="10"/>
      <c r="AB114" s="10"/>
      <c r="AC114" s="10"/>
      <c r="AD114" s="10"/>
    </row>
    <row r="115" spans="1:30" s="2" customFormat="1" ht="18.75" x14ac:dyDescent="0.25">
      <c r="A115" s="1"/>
      <c r="C115" s="46" t="s">
        <v>32</v>
      </c>
      <c r="D115" s="6" t="s">
        <v>171</v>
      </c>
      <c r="E115" s="98" t="s">
        <v>172</v>
      </c>
      <c r="F115" s="7" t="s">
        <v>0</v>
      </c>
      <c r="G115" s="81"/>
      <c r="H115" s="81"/>
      <c r="I115" s="81">
        <f>50562183.96/1000</f>
        <v>50562.183960000002</v>
      </c>
      <c r="J115" s="8"/>
      <c r="L115" s="4"/>
      <c r="Q115" s="4"/>
      <c r="T115" s="9"/>
      <c r="Z115" s="10"/>
      <c r="AA115" s="10"/>
      <c r="AB115" s="10"/>
      <c r="AC115" s="10"/>
      <c r="AD115" s="10"/>
    </row>
    <row r="116" spans="1:30" s="2" customFormat="1" ht="18.75" x14ac:dyDescent="0.25">
      <c r="A116" s="1"/>
      <c r="C116" s="46" t="s">
        <v>32</v>
      </c>
      <c r="D116" s="6" t="s">
        <v>173</v>
      </c>
      <c r="E116" s="98" t="s">
        <v>174</v>
      </c>
      <c r="F116" s="7" t="s">
        <v>0</v>
      </c>
      <c r="G116" s="81"/>
      <c r="H116" s="81"/>
      <c r="I116" s="81">
        <f>869645.960000001/1000</f>
        <v>869.64596000000097</v>
      </c>
      <c r="J116" s="8"/>
      <c r="L116" s="4"/>
      <c r="Q116" s="4"/>
      <c r="T116" s="9"/>
      <c r="Z116" s="10"/>
      <c r="AA116" s="10"/>
      <c r="AB116" s="10"/>
      <c r="AC116" s="10"/>
      <c r="AD116" s="10"/>
    </row>
    <row r="117" spans="1:30" s="2" customFormat="1" ht="18.75" x14ac:dyDescent="0.25">
      <c r="A117" s="1"/>
      <c r="C117" s="46" t="s">
        <v>32</v>
      </c>
      <c r="D117" s="6" t="s">
        <v>175</v>
      </c>
      <c r="E117" s="98" t="s">
        <v>176</v>
      </c>
      <c r="F117" s="7" t="s">
        <v>0</v>
      </c>
      <c r="G117" s="81"/>
      <c r="H117" s="81">
        <f>12722714.37/1000</f>
        <v>12722.71437</v>
      </c>
      <c r="I117" s="81"/>
      <c r="J117" s="8"/>
      <c r="L117" s="4"/>
      <c r="Q117" s="4"/>
      <c r="T117" s="9"/>
      <c r="Z117" s="10"/>
      <c r="AA117" s="10"/>
      <c r="AB117" s="10"/>
      <c r="AC117" s="10"/>
      <c r="AD117" s="10"/>
    </row>
    <row r="118" spans="1:30" s="2" customFormat="1" ht="18.75" x14ac:dyDescent="0.25">
      <c r="A118" s="1"/>
      <c r="C118" s="47"/>
      <c r="D118" s="92"/>
      <c r="E118" s="93" t="s">
        <v>177</v>
      </c>
      <c r="F118" s="94"/>
      <c r="G118" s="95"/>
      <c r="H118" s="95"/>
      <c r="I118" s="95"/>
      <c r="J118" s="8"/>
      <c r="L118" s="4"/>
      <c r="Q118" s="4"/>
      <c r="T118" s="9"/>
      <c r="Z118" s="10"/>
      <c r="AA118" s="10"/>
      <c r="AB118" s="10"/>
      <c r="AC118" s="10"/>
      <c r="AD118" s="10"/>
    </row>
    <row r="119" spans="1:30" s="2" customFormat="1" ht="22.5" x14ac:dyDescent="0.25">
      <c r="A119" s="1"/>
      <c r="C119" s="13"/>
      <c r="D119" s="14" t="s">
        <v>178</v>
      </c>
      <c r="E119" s="30" t="s">
        <v>179</v>
      </c>
      <c r="F119" s="31" t="s">
        <v>0</v>
      </c>
      <c r="G119" s="81">
        <f>G29-G30</f>
        <v>32088.227760466689</v>
      </c>
      <c r="H119" s="81">
        <f>H29-H30</f>
        <v>-40534.213601666619</v>
      </c>
      <c r="I119" s="81">
        <f>I29-I30</f>
        <v>-37060.029865133693</v>
      </c>
      <c r="J119" s="8"/>
      <c r="L119" s="4"/>
      <c r="Q119" s="4"/>
      <c r="T119" s="9"/>
      <c r="Z119" s="10"/>
      <c r="AA119" s="10"/>
      <c r="AB119" s="10"/>
      <c r="AC119" s="10"/>
      <c r="AD119" s="10"/>
    </row>
    <row r="120" spans="1:30" s="2" customFormat="1" ht="22.5" x14ac:dyDescent="0.25">
      <c r="A120" s="1"/>
      <c r="C120" s="49"/>
      <c r="D120" s="14" t="s">
        <v>180</v>
      </c>
      <c r="E120" s="30" t="s">
        <v>181</v>
      </c>
      <c r="F120" s="31" t="s">
        <v>0</v>
      </c>
      <c r="G120" s="81">
        <f>-20459*(G29/(G29+H29+I29))</f>
        <v>-3360.9829541331692</v>
      </c>
      <c r="H120" s="81">
        <f>-20459*(H29/(G29+H29+I29))</f>
        <v>-4855.0587320015748</v>
      </c>
      <c r="I120" s="81">
        <f>-20459*(I29/(G29+H29+I29))</f>
        <v>-12242.958313865258</v>
      </c>
      <c r="J120" s="8"/>
      <c r="L120" s="4"/>
      <c r="Q120" s="4"/>
      <c r="T120" s="9"/>
      <c r="Z120" s="10"/>
      <c r="AA120" s="10"/>
      <c r="AB120" s="10"/>
      <c r="AC120" s="10"/>
      <c r="AD120" s="10"/>
    </row>
    <row r="121" spans="1:30" s="2" customFormat="1" ht="33.75" x14ac:dyDescent="0.25">
      <c r="A121" s="1"/>
      <c r="C121" s="13"/>
      <c r="D121" s="14" t="s">
        <v>182</v>
      </c>
      <c r="E121" s="32" t="s">
        <v>183</v>
      </c>
      <c r="F121" s="31" t="s">
        <v>0</v>
      </c>
      <c r="G121" s="81">
        <v>0</v>
      </c>
      <c r="H121" s="81">
        <v>0</v>
      </c>
      <c r="I121" s="81">
        <v>0</v>
      </c>
      <c r="J121" s="8"/>
      <c r="L121" s="4"/>
      <c r="Q121" s="4"/>
      <c r="T121" s="9"/>
      <c r="Z121" s="10"/>
      <c r="AA121" s="10"/>
      <c r="AB121" s="10"/>
      <c r="AC121" s="10"/>
      <c r="AD121" s="10"/>
    </row>
    <row r="122" spans="1:30" s="2" customFormat="1" ht="18.75" x14ac:dyDescent="0.25">
      <c r="A122" s="1"/>
      <c r="C122" s="13"/>
      <c r="D122" s="14" t="s">
        <v>184</v>
      </c>
      <c r="E122" s="30" t="s">
        <v>185</v>
      </c>
      <c r="F122" s="31" t="s">
        <v>0</v>
      </c>
      <c r="G122" s="81">
        <v>0</v>
      </c>
      <c r="H122" s="81">
        <v>0</v>
      </c>
      <c r="I122" s="81">
        <v>0</v>
      </c>
      <c r="J122" s="8"/>
      <c r="L122" s="4"/>
      <c r="Q122" s="4"/>
      <c r="T122" s="9"/>
      <c r="Z122" s="10"/>
      <c r="AA122" s="10"/>
      <c r="AB122" s="10"/>
      <c r="AC122" s="10"/>
      <c r="AD122" s="10"/>
    </row>
    <row r="123" spans="1:30" s="2" customFormat="1" ht="22.5" x14ac:dyDescent="0.25">
      <c r="A123" s="1"/>
      <c r="C123" s="13"/>
      <c r="D123" s="14" t="s">
        <v>186</v>
      </c>
      <c r="E123" s="32" t="s">
        <v>187</v>
      </c>
      <c r="F123" s="31" t="s">
        <v>0</v>
      </c>
      <c r="G123" s="81">
        <v>0</v>
      </c>
      <c r="H123" s="81">
        <v>0</v>
      </c>
      <c r="I123" s="81">
        <v>0</v>
      </c>
      <c r="J123" s="8"/>
      <c r="L123" s="4"/>
      <c r="Q123" s="4"/>
      <c r="T123" s="9"/>
      <c r="Z123" s="10"/>
      <c r="AA123" s="10"/>
      <c r="AB123" s="10"/>
      <c r="AC123" s="10"/>
      <c r="AD123" s="10"/>
    </row>
    <row r="124" spans="1:30" s="2" customFormat="1" ht="22.5" x14ac:dyDescent="0.25">
      <c r="A124" s="1"/>
      <c r="C124" s="13"/>
      <c r="D124" s="14" t="s">
        <v>188</v>
      </c>
      <c r="E124" s="50" t="s">
        <v>189</v>
      </c>
      <c r="F124" s="31" t="s">
        <v>0</v>
      </c>
      <c r="G124" s="81">
        <v>0</v>
      </c>
      <c r="H124" s="81">
        <v>0</v>
      </c>
      <c r="I124" s="81">
        <v>0</v>
      </c>
      <c r="J124" s="8"/>
      <c r="L124" s="4"/>
      <c r="Q124" s="4"/>
      <c r="T124" s="9"/>
      <c r="Z124" s="10"/>
      <c r="AA124" s="10"/>
      <c r="AB124" s="10"/>
      <c r="AC124" s="10"/>
      <c r="AD124" s="10"/>
    </row>
    <row r="125" spans="1:30" s="2" customFormat="1" ht="22.5" x14ac:dyDescent="0.25">
      <c r="A125" s="1"/>
      <c r="C125" s="13"/>
      <c r="D125" s="14" t="s">
        <v>190</v>
      </c>
      <c r="E125" s="50" t="s">
        <v>191</v>
      </c>
      <c r="F125" s="31" t="s">
        <v>0</v>
      </c>
      <c r="G125" s="81">
        <v>0</v>
      </c>
      <c r="H125" s="81">
        <v>0</v>
      </c>
      <c r="I125" s="81">
        <v>0</v>
      </c>
      <c r="J125" s="8"/>
      <c r="L125" s="4"/>
      <c r="Q125" s="4"/>
      <c r="T125" s="9"/>
      <c r="Z125" s="10"/>
      <c r="AA125" s="10"/>
      <c r="AB125" s="10"/>
      <c r="AC125" s="10"/>
      <c r="AD125" s="10"/>
    </row>
    <row r="126" spans="1:30" s="2" customFormat="1" ht="22.5" x14ac:dyDescent="0.25">
      <c r="A126" s="1"/>
      <c r="C126" s="13"/>
      <c r="D126" s="14" t="s">
        <v>192</v>
      </c>
      <c r="E126" s="32" t="s">
        <v>193</v>
      </c>
      <c r="F126" s="31" t="s">
        <v>0</v>
      </c>
      <c r="G126" s="81">
        <v>0</v>
      </c>
      <c r="H126" s="81">
        <v>0</v>
      </c>
      <c r="I126" s="81">
        <v>0</v>
      </c>
      <c r="J126" s="8"/>
      <c r="L126" s="4"/>
      <c r="Q126" s="4"/>
      <c r="T126" s="9"/>
      <c r="Z126" s="10"/>
      <c r="AA126" s="10"/>
      <c r="AB126" s="10"/>
      <c r="AC126" s="10"/>
      <c r="AD126" s="10"/>
    </row>
    <row r="127" spans="1:30" s="2" customFormat="1" ht="33.75" x14ac:dyDescent="0.25">
      <c r="A127" s="1"/>
      <c r="C127" s="13"/>
      <c r="D127" s="14" t="s">
        <v>194</v>
      </c>
      <c r="E127" s="30" t="s">
        <v>195</v>
      </c>
      <c r="F127" s="31" t="s">
        <v>196</v>
      </c>
      <c r="G127" s="99" t="s">
        <v>197</v>
      </c>
      <c r="H127" s="99" t="s">
        <v>197</v>
      </c>
      <c r="I127" s="99" t="s">
        <v>197</v>
      </c>
      <c r="J127" s="8"/>
      <c r="L127" s="4"/>
      <c r="Q127" s="4"/>
      <c r="T127" s="9"/>
      <c r="Z127" s="10"/>
      <c r="AA127" s="10"/>
      <c r="AB127" s="10"/>
      <c r="AC127" s="10"/>
      <c r="AD127" s="10"/>
    </row>
    <row r="128" spans="1:30" s="2" customFormat="1" ht="33.75" x14ac:dyDescent="0.25">
      <c r="A128" s="1"/>
      <c r="C128" s="13"/>
      <c r="D128" s="14" t="s">
        <v>198</v>
      </c>
      <c r="E128" s="69" t="s">
        <v>199</v>
      </c>
      <c r="F128" s="7" t="s">
        <v>10</v>
      </c>
      <c r="G128" s="81">
        <v>0</v>
      </c>
      <c r="H128" s="81">
        <v>0</v>
      </c>
      <c r="I128" s="81">
        <v>437.6</v>
      </c>
      <c r="J128" s="8"/>
      <c r="L128" s="4"/>
      <c r="Q128" s="4"/>
      <c r="T128" s="9"/>
      <c r="Z128" s="10"/>
      <c r="AA128" s="10"/>
      <c r="AB128" s="10"/>
      <c r="AC128" s="10"/>
      <c r="AD128" s="10"/>
    </row>
    <row r="129" spans="1:30" s="42" customFormat="1" ht="5.25" hidden="1" x14ac:dyDescent="0.25">
      <c r="A129" s="56"/>
      <c r="B129" s="4"/>
      <c r="C129" s="35"/>
      <c r="D129" s="70" t="s">
        <v>200</v>
      </c>
      <c r="E129" s="71"/>
      <c r="F129" s="72"/>
      <c r="G129" s="73"/>
      <c r="H129" s="73"/>
      <c r="I129" s="73"/>
      <c r="J129" s="4"/>
      <c r="K129" s="4"/>
      <c r="L129" s="4"/>
      <c r="M129" s="4"/>
      <c r="N129" s="4"/>
      <c r="O129" s="4"/>
      <c r="P129" s="4"/>
      <c r="Q129" s="4"/>
      <c r="R129" s="4"/>
      <c r="S129" s="4"/>
      <c r="T129" s="40"/>
      <c r="U129" s="4"/>
      <c r="V129" s="4"/>
      <c r="W129" s="4"/>
      <c r="X129" s="4"/>
      <c r="Y129" s="4"/>
      <c r="Z129" s="41"/>
      <c r="AA129" s="41"/>
      <c r="AB129" s="41"/>
      <c r="AC129" s="41"/>
      <c r="AD129" s="41"/>
    </row>
    <row r="130" spans="1:30" ht="18.75" x14ac:dyDescent="0.25">
      <c r="C130" s="46" t="s">
        <v>32</v>
      </c>
      <c r="D130" s="14" t="s">
        <v>201</v>
      </c>
      <c r="E130" s="100" t="s">
        <v>202</v>
      </c>
      <c r="F130" s="7" t="s">
        <v>10</v>
      </c>
      <c r="G130" s="81"/>
      <c r="H130" s="81"/>
      <c r="I130" s="81">
        <v>60</v>
      </c>
      <c r="J130" s="8"/>
    </row>
    <row r="131" spans="1:30" ht="18.75" x14ac:dyDescent="0.25">
      <c r="C131" s="46" t="s">
        <v>32</v>
      </c>
      <c r="D131" s="14" t="s">
        <v>203</v>
      </c>
      <c r="E131" s="100" t="s">
        <v>204</v>
      </c>
      <c r="F131" s="7" t="s">
        <v>10</v>
      </c>
      <c r="G131" s="81"/>
      <c r="H131" s="81"/>
      <c r="I131" s="81">
        <v>120</v>
      </c>
      <c r="J131" s="8"/>
    </row>
    <row r="132" spans="1:30" ht="18.75" x14ac:dyDescent="0.25">
      <c r="C132" s="46" t="s">
        <v>32</v>
      </c>
      <c r="D132" s="14" t="s">
        <v>205</v>
      </c>
      <c r="E132" s="100" t="s">
        <v>206</v>
      </c>
      <c r="F132" s="7" t="s">
        <v>10</v>
      </c>
      <c r="G132" s="81"/>
      <c r="H132" s="81"/>
      <c r="I132" s="81">
        <v>68</v>
      </c>
      <c r="J132" s="8"/>
    </row>
    <row r="133" spans="1:30" ht="18.75" x14ac:dyDescent="0.25">
      <c r="C133" s="46" t="s">
        <v>32</v>
      </c>
      <c r="D133" s="14" t="s">
        <v>207</v>
      </c>
      <c r="E133" s="100" t="s">
        <v>208</v>
      </c>
      <c r="F133" s="7" t="s">
        <v>10</v>
      </c>
      <c r="G133" s="81"/>
      <c r="H133" s="81"/>
      <c r="I133" s="81">
        <v>31.75</v>
      </c>
      <c r="J133" s="8"/>
    </row>
    <row r="134" spans="1:30" ht="18.75" x14ac:dyDescent="0.25">
      <c r="C134" s="46" t="s">
        <v>32</v>
      </c>
      <c r="D134" s="14" t="s">
        <v>209</v>
      </c>
      <c r="E134" s="100" t="s">
        <v>210</v>
      </c>
      <c r="F134" s="7" t="s">
        <v>10</v>
      </c>
      <c r="G134" s="81"/>
      <c r="H134" s="81"/>
      <c r="I134" s="81">
        <v>104.8</v>
      </c>
      <c r="J134" s="8"/>
    </row>
    <row r="135" spans="1:30" ht="18.75" x14ac:dyDescent="0.25">
      <c r="C135" s="46" t="s">
        <v>32</v>
      </c>
      <c r="D135" s="14" t="s">
        <v>211</v>
      </c>
      <c r="E135" s="100" t="s">
        <v>212</v>
      </c>
      <c r="F135" s="7" t="s">
        <v>10</v>
      </c>
      <c r="G135" s="81"/>
      <c r="H135" s="81"/>
      <c r="I135" s="81">
        <v>5.6</v>
      </c>
      <c r="J135" s="8"/>
    </row>
    <row r="136" spans="1:30" ht="18.75" x14ac:dyDescent="0.25">
      <c r="C136" s="46" t="s">
        <v>32</v>
      </c>
      <c r="D136" s="14" t="s">
        <v>213</v>
      </c>
      <c r="E136" s="100" t="s">
        <v>214</v>
      </c>
      <c r="F136" s="7" t="s">
        <v>10</v>
      </c>
      <c r="G136" s="81"/>
      <c r="H136" s="81"/>
      <c r="I136" s="81">
        <v>6.95</v>
      </c>
      <c r="J136" s="8"/>
    </row>
    <row r="137" spans="1:30" ht="18.75" x14ac:dyDescent="0.25">
      <c r="C137" s="46" t="s">
        <v>32</v>
      </c>
      <c r="D137" s="14" t="s">
        <v>215</v>
      </c>
      <c r="E137" s="100" t="s">
        <v>216</v>
      </c>
      <c r="F137" s="7" t="s">
        <v>10</v>
      </c>
      <c r="G137" s="81"/>
      <c r="H137" s="81"/>
      <c r="I137" s="81">
        <v>0.7</v>
      </c>
      <c r="J137" s="8"/>
    </row>
    <row r="138" spans="1:30" ht="18.75" x14ac:dyDescent="0.25">
      <c r="C138" s="46" t="s">
        <v>32</v>
      </c>
      <c r="D138" s="14" t="s">
        <v>217</v>
      </c>
      <c r="E138" s="100" t="s">
        <v>218</v>
      </c>
      <c r="F138" s="7" t="s">
        <v>10</v>
      </c>
      <c r="G138" s="81"/>
      <c r="H138" s="81"/>
      <c r="I138" s="81">
        <v>2.04</v>
      </c>
      <c r="J138" s="8"/>
    </row>
    <row r="139" spans="1:30" ht="18.75" x14ac:dyDescent="0.25">
      <c r="C139" s="46" t="s">
        <v>32</v>
      </c>
      <c r="D139" s="14" t="s">
        <v>219</v>
      </c>
      <c r="E139" s="100" t="s">
        <v>220</v>
      </c>
      <c r="F139" s="7" t="s">
        <v>10</v>
      </c>
      <c r="G139" s="81"/>
      <c r="H139" s="81"/>
      <c r="I139" s="81">
        <v>1.89</v>
      </c>
      <c r="J139" s="8"/>
    </row>
    <row r="140" spans="1:30" ht="18.75" x14ac:dyDescent="0.25">
      <c r="C140" s="46" t="s">
        <v>32</v>
      </c>
      <c r="D140" s="14" t="s">
        <v>221</v>
      </c>
      <c r="E140" s="100" t="s">
        <v>222</v>
      </c>
      <c r="F140" s="7" t="s">
        <v>10</v>
      </c>
      <c r="G140" s="81"/>
      <c r="H140" s="81"/>
      <c r="I140" s="81">
        <v>22</v>
      </c>
      <c r="J140" s="8"/>
    </row>
    <row r="141" spans="1:30" ht="18.75" x14ac:dyDescent="0.25">
      <c r="C141" s="46" t="s">
        <v>32</v>
      </c>
      <c r="D141" s="14" t="s">
        <v>223</v>
      </c>
      <c r="E141" s="100" t="s">
        <v>224</v>
      </c>
      <c r="F141" s="7" t="s">
        <v>10</v>
      </c>
      <c r="G141" s="81"/>
      <c r="H141" s="81"/>
      <c r="I141" s="81">
        <v>3</v>
      </c>
      <c r="J141" s="8"/>
    </row>
    <row r="142" spans="1:30" ht="18.75" x14ac:dyDescent="0.25">
      <c r="C142" s="46" t="s">
        <v>32</v>
      </c>
      <c r="D142" s="14" t="s">
        <v>225</v>
      </c>
      <c r="E142" s="100" t="s">
        <v>226</v>
      </c>
      <c r="F142" s="7" t="s">
        <v>10</v>
      </c>
      <c r="G142" s="81"/>
      <c r="H142" s="81"/>
      <c r="I142" s="81">
        <v>3.2</v>
      </c>
      <c r="J142" s="8"/>
    </row>
    <row r="143" spans="1:30" ht="18.75" x14ac:dyDescent="0.25">
      <c r="C143" s="46" t="s">
        <v>32</v>
      </c>
      <c r="D143" s="14" t="s">
        <v>227</v>
      </c>
      <c r="E143" s="100" t="s">
        <v>228</v>
      </c>
      <c r="F143" s="7" t="s">
        <v>10</v>
      </c>
      <c r="G143" s="81"/>
      <c r="H143" s="81"/>
      <c r="I143" s="81">
        <v>2.5299999999999998</v>
      </c>
      <c r="J143" s="8"/>
    </row>
    <row r="144" spans="1:30" ht="18.75" x14ac:dyDescent="0.25">
      <c r="C144" s="46" t="s">
        <v>32</v>
      </c>
      <c r="D144" s="14" t="s">
        <v>229</v>
      </c>
      <c r="E144" s="100" t="s">
        <v>230</v>
      </c>
      <c r="F144" s="7" t="s">
        <v>10</v>
      </c>
      <c r="G144" s="81"/>
      <c r="H144" s="81"/>
      <c r="I144" s="81">
        <v>1.78</v>
      </c>
      <c r="J144" s="8"/>
    </row>
    <row r="145" spans="1:30" ht="18.75" x14ac:dyDescent="0.25">
      <c r="C145" s="46" t="s">
        <v>32</v>
      </c>
      <c r="D145" s="14" t="s">
        <v>231</v>
      </c>
      <c r="E145" s="100" t="s">
        <v>232</v>
      </c>
      <c r="F145" s="7" t="s">
        <v>10</v>
      </c>
      <c r="G145" s="81"/>
      <c r="H145" s="81"/>
      <c r="I145" s="81">
        <v>1.38</v>
      </c>
      <c r="J145" s="8"/>
    </row>
    <row r="146" spans="1:30" ht="18.75" x14ac:dyDescent="0.25">
      <c r="C146" s="46" t="s">
        <v>32</v>
      </c>
      <c r="D146" s="14" t="s">
        <v>233</v>
      </c>
      <c r="E146" s="100" t="s">
        <v>234</v>
      </c>
      <c r="F146" s="7" t="s">
        <v>10</v>
      </c>
      <c r="G146" s="81"/>
      <c r="H146" s="81"/>
      <c r="I146" s="81">
        <v>1.98</v>
      </c>
      <c r="J146" s="8"/>
    </row>
    <row r="147" spans="1:30" ht="18.75" x14ac:dyDescent="0.25">
      <c r="C147" s="47"/>
      <c r="D147" s="92"/>
      <c r="E147" s="101" t="s">
        <v>235</v>
      </c>
      <c r="F147" s="94"/>
      <c r="G147" s="95"/>
      <c r="H147" s="95"/>
      <c r="I147" s="95"/>
      <c r="J147" s="8"/>
    </row>
    <row r="148" spans="1:30" s="2" customFormat="1" ht="18.75" x14ac:dyDescent="0.25">
      <c r="A148" s="1"/>
      <c r="C148" s="13"/>
      <c r="D148" s="14" t="s">
        <v>236</v>
      </c>
      <c r="E148" s="33" t="s">
        <v>237</v>
      </c>
      <c r="F148" s="7" t="s">
        <v>10</v>
      </c>
      <c r="G148" s="81">
        <v>545.78260999999998</v>
      </c>
      <c r="H148" s="81">
        <v>519.45000000000005</v>
      </c>
      <c r="I148" s="81">
        <v>210.28700000000001</v>
      </c>
      <c r="J148" s="8"/>
      <c r="L148" s="4"/>
      <c r="Q148" s="4"/>
      <c r="T148" s="9"/>
      <c r="Z148" s="10"/>
      <c r="AA148" s="10"/>
      <c r="AB148" s="10"/>
      <c r="AC148" s="10"/>
      <c r="AD148" s="10"/>
    </row>
    <row r="149" spans="1:30" s="2" customFormat="1" ht="18.75" x14ac:dyDescent="0.25">
      <c r="A149" s="1"/>
      <c r="C149" s="13"/>
      <c r="D149" s="14" t="s">
        <v>238</v>
      </c>
      <c r="E149" s="33" t="s">
        <v>239</v>
      </c>
      <c r="F149" s="7" t="s">
        <v>240</v>
      </c>
      <c r="G149" s="82">
        <v>0</v>
      </c>
      <c r="H149" s="82">
        <v>0</v>
      </c>
      <c r="I149" s="82">
        <v>0</v>
      </c>
      <c r="J149" s="8"/>
      <c r="L149" s="4"/>
      <c r="Q149" s="4"/>
      <c r="T149" s="9"/>
      <c r="Z149" s="10"/>
      <c r="AA149" s="10"/>
      <c r="AB149" s="10"/>
      <c r="AC149" s="10"/>
      <c r="AD149" s="10"/>
    </row>
    <row r="150" spans="1:30" s="2" customFormat="1" ht="18.75" x14ac:dyDescent="0.25">
      <c r="A150" s="1"/>
      <c r="C150" s="13"/>
      <c r="D150" s="14" t="s">
        <v>241</v>
      </c>
      <c r="E150" s="33" t="s">
        <v>242</v>
      </c>
      <c r="F150" s="7" t="s">
        <v>240</v>
      </c>
      <c r="G150" s="82"/>
      <c r="H150" s="82"/>
      <c r="I150" s="82"/>
      <c r="J150" s="8"/>
      <c r="L150" s="4"/>
      <c r="Q150" s="4"/>
      <c r="T150" s="9"/>
      <c r="Z150" s="10"/>
      <c r="AA150" s="10"/>
      <c r="AB150" s="10"/>
      <c r="AC150" s="10"/>
      <c r="AD150" s="10"/>
    </row>
    <row r="151" spans="1:30" s="2" customFormat="1" ht="18.75" x14ac:dyDescent="0.25">
      <c r="A151" s="1"/>
      <c r="C151" s="13"/>
      <c r="D151" s="14" t="s">
        <v>243</v>
      </c>
      <c r="E151" s="33" t="s">
        <v>244</v>
      </c>
      <c r="F151" s="7" t="s">
        <v>240</v>
      </c>
      <c r="G151" s="82">
        <v>1154.626</v>
      </c>
      <c r="H151" s="82">
        <f>984923.977/1000</f>
        <v>984.92397699999992</v>
      </c>
      <c r="I151" s="82">
        <f>554628.97/1000</f>
        <v>554.62896999999998</v>
      </c>
      <c r="J151" s="8"/>
      <c r="L151" s="4"/>
      <c r="Q151" s="4"/>
      <c r="T151" s="9"/>
      <c r="Z151" s="10"/>
      <c r="AA151" s="10"/>
      <c r="AB151" s="10"/>
      <c r="AC151" s="10"/>
      <c r="AD151" s="10"/>
    </row>
    <row r="152" spans="1:30" s="2" customFormat="1" ht="18.75" x14ac:dyDescent="0.25">
      <c r="A152" s="1"/>
      <c r="C152" s="13"/>
      <c r="D152" s="14" t="s">
        <v>245</v>
      </c>
      <c r="E152" s="67" t="s">
        <v>246</v>
      </c>
      <c r="F152" s="7" t="s">
        <v>240</v>
      </c>
      <c r="G152" s="82">
        <v>0</v>
      </c>
      <c r="H152" s="82">
        <v>0</v>
      </c>
      <c r="I152" s="82">
        <v>0</v>
      </c>
      <c r="J152" s="8"/>
      <c r="L152" s="4"/>
      <c r="Q152" s="4"/>
      <c r="T152" s="9"/>
      <c r="Z152" s="10"/>
      <c r="AA152" s="10"/>
      <c r="AB152" s="10"/>
      <c r="AC152" s="10"/>
      <c r="AD152" s="10"/>
    </row>
    <row r="153" spans="1:30" s="2" customFormat="1" ht="45" x14ac:dyDescent="0.25">
      <c r="A153" s="1"/>
      <c r="C153" s="13"/>
      <c r="D153" s="14" t="s">
        <v>247</v>
      </c>
      <c r="E153" s="21" t="s">
        <v>248</v>
      </c>
      <c r="F153" s="7" t="s">
        <v>240</v>
      </c>
      <c r="G153" s="82">
        <v>0</v>
      </c>
      <c r="H153" s="82">
        <v>0</v>
      </c>
      <c r="I153" s="82">
        <v>0</v>
      </c>
      <c r="J153" s="8"/>
      <c r="L153" s="4"/>
      <c r="Q153" s="4"/>
      <c r="T153" s="9"/>
      <c r="Z153" s="10"/>
      <c r="AA153" s="10"/>
      <c r="AB153" s="10"/>
      <c r="AC153" s="10"/>
      <c r="AD153" s="10"/>
    </row>
    <row r="154" spans="1:30" s="2" customFormat="1" ht="22.5" x14ac:dyDescent="0.25">
      <c r="A154" s="1"/>
      <c r="C154" s="13"/>
      <c r="D154" s="14" t="s">
        <v>249</v>
      </c>
      <c r="E154" s="33" t="s">
        <v>250</v>
      </c>
      <c r="F154" s="7" t="s">
        <v>240</v>
      </c>
      <c r="G154" s="82">
        <v>0</v>
      </c>
      <c r="H154" s="82">
        <v>0</v>
      </c>
      <c r="I154" s="82">
        <v>0</v>
      </c>
      <c r="J154" s="8"/>
      <c r="L154" s="4"/>
      <c r="Q154" s="4"/>
      <c r="T154" s="9"/>
      <c r="Z154" s="10"/>
      <c r="AA154" s="10"/>
      <c r="AB154" s="10"/>
      <c r="AC154" s="10"/>
      <c r="AD154" s="10"/>
    </row>
    <row r="155" spans="1:30" s="2" customFormat="1" ht="22.5" x14ac:dyDescent="0.25">
      <c r="A155" s="1"/>
      <c r="C155" s="13"/>
      <c r="D155" s="14" t="s">
        <v>251</v>
      </c>
      <c r="E155" s="69" t="s">
        <v>252</v>
      </c>
      <c r="F155" s="7" t="s">
        <v>253</v>
      </c>
      <c r="G155" s="81">
        <v>0</v>
      </c>
      <c r="H155" s="81">
        <v>0</v>
      </c>
      <c r="I155" s="81">
        <f>105010.9/1000</f>
        <v>105.01089999999999</v>
      </c>
      <c r="J155" s="8"/>
      <c r="L155" s="4"/>
      <c r="Q155" s="4"/>
      <c r="T155" s="9"/>
      <c r="Z155" s="10"/>
      <c r="AA155" s="10"/>
      <c r="AB155" s="10"/>
      <c r="AC155" s="10"/>
      <c r="AD155" s="10"/>
    </row>
    <row r="156" spans="1:30" s="2" customFormat="1" ht="22.5" x14ac:dyDescent="0.25">
      <c r="A156" s="1"/>
      <c r="C156" s="13"/>
      <c r="D156" s="14" t="s">
        <v>254</v>
      </c>
      <c r="E156" s="69" t="s">
        <v>255</v>
      </c>
      <c r="F156" s="7" t="s">
        <v>256</v>
      </c>
      <c r="G156" s="81">
        <v>122.727</v>
      </c>
      <c r="H156" s="81">
        <v>198.35899000000001</v>
      </c>
      <c r="I156" s="81">
        <f>122514.565892/1000</f>
        <v>122.51456589199999</v>
      </c>
      <c r="J156" s="8"/>
      <c r="L156" s="4"/>
      <c r="Q156" s="4"/>
      <c r="T156" s="9"/>
      <c r="Z156" s="10"/>
      <c r="AA156" s="10"/>
      <c r="AB156" s="10"/>
      <c r="AC156" s="10"/>
      <c r="AD156" s="10"/>
    </row>
    <row r="157" spans="1:30" s="2" customFormat="1" ht="22.5" x14ac:dyDescent="0.25">
      <c r="A157" s="1"/>
      <c r="C157" s="13"/>
      <c r="D157" s="14" t="s">
        <v>257</v>
      </c>
      <c r="E157" s="33" t="s">
        <v>258</v>
      </c>
      <c r="F157" s="7" t="s">
        <v>256</v>
      </c>
      <c r="G157" s="81">
        <v>122.727</v>
      </c>
      <c r="H157" s="81">
        <v>199.34639999999999</v>
      </c>
      <c r="I157" s="81">
        <v>105.01089999999999</v>
      </c>
      <c r="J157" s="8"/>
      <c r="L157" s="4"/>
      <c r="Q157" s="4"/>
      <c r="T157" s="9"/>
      <c r="Z157" s="10"/>
      <c r="AA157" s="10"/>
      <c r="AB157" s="10"/>
      <c r="AC157" s="10"/>
      <c r="AD157" s="10"/>
    </row>
    <row r="158" spans="1:30" ht="22.5" x14ac:dyDescent="0.25">
      <c r="C158" s="13"/>
      <c r="D158" s="14" t="s">
        <v>259</v>
      </c>
      <c r="E158" s="69" t="s">
        <v>260</v>
      </c>
      <c r="F158" s="7" t="s">
        <v>261</v>
      </c>
      <c r="G158" s="81">
        <v>0</v>
      </c>
      <c r="H158" s="81">
        <v>0</v>
      </c>
      <c r="I158" s="81">
        <f>574-I159</f>
        <v>536</v>
      </c>
      <c r="J158" s="8"/>
    </row>
    <row r="159" spans="1:30" ht="22.5" x14ac:dyDescent="0.25">
      <c r="C159" s="13"/>
      <c r="D159" s="14" t="s">
        <v>262</v>
      </c>
      <c r="E159" s="69" t="s">
        <v>263</v>
      </c>
      <c r="F159" s="7" t="s">
        <v>261</v>
      </c>
      <c r="G159" s="81">
        <v>0</v>
      </c>
      <c r="H159" s="81">
        <v>0</v>
      </c>
      <c r="I159" s="81">
        <v>38</v>
      </c>
      <c r="J159" s="8"/>
    </row>
    <row r="160" spans="1:30" ht="56.25" x14ac:dyDescent="0.25">
      <c r="C160" s="13"/>
      <c r="D160" s="14" t="s">
        <v>264</v>
      </c>
      <c r="E160" s="69" t="s">
        <v>265</v>
      </c>
      <c r="F160" s="7" t="s">
        <v>1</v>
      </c>
      <c r="G160" s="82">
        <v>0</v>
      </c>
      <c r="H160" s="82">
        <v>0</v>
      </c>
      <c r="I160" s="82">
        <v>198.3</v>
      </c>
      <c r="J160" s="8"/>
    </row>
    <row r="161" spans="1:30" s="42" customFormat="1" ht="5.25" hidden="1" x14ac:dyDescent="0.25">
      <c r="A161" s="56"/>
      <c r="B161" s="4"/>
      <c r="C161" s="35"/>
      <c r="D161" s="36" t="s">
        <v>266</v>
      </c>
      <c r="E161" s="74"/>
      <c r="F161" s="72"/>
      <c r="G161" s="73"/>
      <c r="H161" s="73"/>
      <c r="I161" s="73"/>
      <c r="J161" s="4"/>
      <c r="K161" s="4"/>
      <c r="L161" s="4"/>
      <c r="M161" s="4"/>
      <c r="N161" s="4"/>
      <c r="O161" s="4"/>
      <c r="P161" s="4"/>
      <c r="Q161" s="4"/>
      <c r="R161" s="4"/>
      <c r="S161" s="4"/>
      <c r="T161" s="40"/>
      <c r="U161" s="4"/>
      <c r="V161" s="4"/>
      <c r="W161" s="4"/>
      <c r="X161" s="4"/>
      <c r="Y161" s="4"/>
      <c r="Z161" s="41"/>
      <c r="AA161" s="41"/>
      <c r="AB161" s="41"/>
      <c r="AC161" s="41"/>
      <c r="AD161" s="41"/>
    </row>
    <row r="162" spans="1:30" ht="18.75" x14ac:dyDescent="0.25">
      <c r="C162" s="47"/>
      <c r="D162" s="92"/>
      <c r="E162" s="101" t="s">
        <v>235</v>
      </c>
      <c r="F162" s="94"/>
      <c r="G162" s="95"/>
      <c r="H162" s="95"/>
      <c r="I162" s="95"/>
      <c r="J162" s="8"/>
    </row>
    <row r="163" spans="1:30" ht="33.75" x14ac:dyDescent="0.25">
      <c r="C163" s="13"/>
      <c r="D163" s="14" t="s">
        <v>267</v>
      </c>
      <c r="E163" s="69" t="s">
        <v>268</v>
      </c>
      <c r="F163" s="7" t="s">
        <v>9</v>
      </c>
      <c r="G163" s="82">
        <v>0</v>
      </c>
      <c r="H163" s="82">
        <v>0</v>
      </c>
      <c r="I163" s="82">
        <v>198.3</v>
      </c>
      <c r="J163" s="8"/>
    </row>
    <row r="164" spans="1:30" s="42" customFormat="1" ht="5.25" hidden="1" x14ac:dyDescent="0.25">
      <c r="A164" s="56"/>
      <c r="B164" s="4"/>
      <c r="C164" s="35"/>
      <c r="D164" s="70" t="s">
        <v>269</v>
      </c>
      <c r="E164" s="71"/>
      <c r="F164" s="72"/>
      <c r="G164" s="73"/>
      <c r="H164" s="73"/>
      <c r="I164" s="73"/>
      <c r="J164" s="4"/>
      <c r="K164" s="4"/>
      <c r="L164" s="4"/>
      <c r="M164" s="4"/>
      <c r="N164" s="4"/>
      <c r="O164" s="4"/>
      <c r="P164" s="4"/>
      <c r="Q164" s="4"/>
      <c r="R164" s="4"/>
      <c r="S164" s="4"/>
      <c r="T164" s="40"/>
      <c r="U164" s="4"/>
      <c r="V164" s="4"/>
      <c r="W164" s="4"/>
      <c r="X164" s="4"/>
      <c r="Y164" s="4"/>
      <c r="Z164" s="41"/>
      <c r="AA164" s="41"/>
      <c r="AB164" s="41"/>
      <c r="AC164" s="41"/>
      <c r="AD164" s="41"/>
    </row>
    <row r="165" spans="1:30" ht="18.75" x14ac:dyDescent="0.25">
      <c r="C165" s="47"/>
      <c r="D165" s="92"/>
      <c r="E165" s="101" t="s">
        <v>235</v>
      </c>
      <c r="F165" s="94"/>
      <c r="G165" s="95"/>
      <c r="H165" s="95"/>
      <c r="I165" s="95"/>
      <c r="J165" s="8"/>
    </row>
    <row r="166" spans="1:30" ht="33.75" x14ac:dyDescent="0.25">
      <c r="C166" s="13"/>
      <c r="D166" s="14" t="s">
        <v>270</v>
      </c>
      <c r="E166" s="69" t="s">
        <v>271</v>
      </c>
      <c r="F166" s="7" t="s">
        <v>9</v>
      </c>
      <c r="G166" s="82">
        <v>0</v>
      </c>
      <c r="H166" s="82">
        <v>0</v>
      </c>
      <c r="I166" s="82">
        <v>202.7</v>
      </c>
      <c r="J166" s="8"/>
    </row>
    <row r="167" spans="1:30" s="42" customFormat="1" ht="5.25" hidden="1" x14ac:dyDescent="0.25">
      <c r="A167" s="56"/>
      <c r="B167" s="4"/>
      <c r="C167" s="35"/>
      <c r="D167" s="70" t="s">
        <v>272</v>
      </c>
      <c r="E167" s="71"/>
      <c r="F167" s="72"/>
      <c r="G167" s="73"/>
      <c r="H167" s="73"/>
      <c r="I167" s="73"/>
      <c r="J167" s="4"/>
      <c r="K167" s="4"/>
      <c r="L167" s="4"/>
      <c r="M167" s="4"/>
      <c r="N167" s="4"/>
      <c r="O167" s="4"/>
      <c r="P167" s="4"/>
      <c r="Q167" s="4"/>
      <c r="R167" s="4"/>
      <c r="S167" s="4"/>
      <c r="T167" s="40"/>
      <c r="U167" s="4"/>
      <c r="V167" s="4"/>
      <c r="W167" s="4"/>
      <c r="X167" s="4"/>
      <c r="Y167" s="4"/>
      <c r="Z167" s="41"/>
      <c r="AA167" s="41"/>
      <c r="AB167" s="41"/>
      <c r="AC167" s="41"/>
      <c r="AD167" s="41"/>
    </row>
    <row r="168" spans="1:30" ht="18.75" x14ac:dyDescent="0.25">
      <c r="C168" s="47"/>
      <c r="D168" s="92"/>
      <c r="E168" s="101" t="s">
        <v>235</v>
      </c>
      <c r="F168" s="94"/>
      <c r="G168" s="95"/>
      <c r="H168" s="95"/>
      <c r="I168" s="95"/>
      <c r="J168" s="8"/>
    </row>
    <row r="169" spans="1:30" ht="33.75" x14ac:dyDescent="0.25">
      <c r="C169" s="13"/>
      <c r="D169" s="14" t="s">
        <v>273</v>
      </c>
      <c r="E169" s="69" t="s">
        <v>274</v>
      </c>
      <c r="F169" s="7" t="s">
        <v>275</v>
      </c>
      <c r="G169" s="81">
        <f>G47/G151</f>
        <v>0.41047923743272713</v>
      </c>
      <c r="H169" s="81">
        <v>0</v>
      </c>
      <c r="I169" s="81">
        <v>6.9000000000000006E-2</v>
      </c>
      <c r="J169" s="8"/>
    </row>
    <row r="170" spans="1:30" ht="33.75" x14ac:dyDescent="0.25">
      <c r="C170" s="13"/>
      <c r="D170" s="14" t="s">
        <v>276</v>
      </c>
      <c r="E170" s="69" t="s">
        <v>277</v>
      </c>
      <c r="F170" s="7" t="s">
        <v>278</v>
      </c>
      <c r="G170" s="81">
        <v>0</v>
      </c>
      <c r="H170" s="81">
        <v>0</v>
      </c>
      <c r="I170" s="81">
        <v>3.38</v>
      </c>
      <c r="J170" s="8"/>
    </row>
    <row r="171" spans="1:30" ht="67.5" x14ac:dyDescent="0.25">
      <c r="C171" s="13"/>
      <c r="D171" s="14" t="s">
        <v>279</v>
      </c>
      <c r="E171" s="69" t="s">
        <v>280</v>
      </c>
      <c r="F171" s="7" t="s">
        <v>196</v>
      </c>
      <c r="G171" s="102"/>
      <c r="H171" s="102"/>
      <c r="I171" s="102"/>
      <c r="J171" s="8"/>
    </row>
    <row r="172" spans="1:30" ht="22.5" x14ac:dyDescent="0.25">
      <c r="C172" s="13"/>
      <c r="D172" s="14" t="s">
        <v>281</v>
      </c>
      <c r="E172" s="33" t="s">
        <v>282</v>
      </c>
      <c r="F172" s="7" t="s">
        <v>196</v>
      </c>
      <c r="G172" s="102"/>
      <c r="H172" s="102"/>
      <c r="I172" s="102"/>
      <c r="J172" s="8"/>
    </row>
    <row r="173" spans="1:30" ht="22.5" x14ac:dyDescent="0.25">
      <c r="C173" s="13"/>
      <c r="D173" s="14" t="s">
        <v>283</v>
      </c>
      <c r="E173" s="33" t="s">
        <v>284</v>
      </c>
      <c r="F173" s="7" t="s">
        <v>196</v>
      </c>
      <c r="G173" s="102"/>
      <c r="H173" s="102"/>
      <c r="I173" s="102"/>
      <c r="J173" s="8"/>
    </row>
    <row r="174" spans="1:30" s="42" customFormat="1" ht="5.25" hidden="1" x14ac:dyDescent="0.25">
      <c r="A174" s="56"/>
      <c r="B174" s="4"/>
      <c r="C174" s="35"/>
      <c r="D174" s="75"/>
      <c r="E174" s="76"/>
      <c r="F174" s="77"/>
      <c r="G174" s="78"/>
      <c r="H174" s="78"/>
      <c r="I174" s="78"/>
      <c r="J174" s="4"/>
      <c r="K174" s="4"/>
      <c r="L174" s="4"/>
      <c r="M174" s="4"/>
      <c r="N174" s="4"/>
      <c r="O174" s="4"/>
      <c r="P174" s="4"/>
      <c r="Q174" s="4"/>
      <c r="R174" s="4"/>
      <c r="S174" s="4"/>
      <c r="T174" s="40"/>
      <c r="U174" s="4"/>
      <c r="V174" s="4"/>
      <c r="W174" s="4"/>
      <c r="X174" s="4"/>
      <c r="Y174" s="4"/>
      <c r="Z174" s="41"/>
      <c r="AA174" s="41"/>
      <c r="AB174" s="41"/>
      <c r="AC174" s="41"/>
      <c r="AD174" s="41"/>
    </row>
    <row r="175" spans="1:30" ht="10.5" customHeight="1" x14ac:dyDescent="0.25">
      <c r="C175" s="13"/>
    </row>
    <row r="176" spans="1:30" s="42" customFormat="1" ht="10.5" customHeight="1" x14ac:dyDescent="0.25">
      <c r="A176" s="56"/>
      <c r="B176" s="4"/>
      <c r="C176" s="79"/>
      <c r="J176" s="2"/>
      <c r="K176" s="2"/>
      <c r="L176" s="4"/>
      <c r="M176" s="2"/>
      <c r="N176" s="2"/>
      <c r="O176" s="2"/>
      <c r="P176" s="2"/>
      <c r="Q176" s="4"/>
      <c r="R176" s="2"/>
      <c r="S176" s="2"/>
      <c r="T176" s="9"/>
      <c r="U176" s="2"/>
      <c r="V176" s="2"/>
      <c r="W176" s="2"/>
      <c r="X176" s="2"/>
      <c r="Y176" s="2"/>
      <c r="Z176" s="10"/>
      <c r="AA176" s="41"/>
      <c r="AB176" s="41"/>
      <c r="AC176" s="41"/>
      <c r="AD176" s="41"/>
    </row>
    <row r="177" spans="1:30" s="42" customFormat="1" ht="10.5" customHeight="1" x14ac:dyDescent="0.25">
      <c r="A177" s="56"/>
      <c r="B177" s="4"/>
      <c r="C177" s="79"/>
      <c r="J177" s="2"/>
      <c r="K177" s="2"/>
      <c r="L177" s="4"/>
      <c r="M177" s="2"/>
      <c r="N177" s="2"/>
      <c r="O177" s="2"/>
      <c r="P177" s="2"/>
      <c r="Q177" s="4"/>
      <c r="R177" s="2"/>
      <c r="S177" s="2"/>
      <c r="T177" s="9"/>
      <c r="U177" s="2"/>
      <c r="V177" s="2"/>
      <c r="W177" s="2"/>
      <c r="X177" s="2"/>
      <c r="Y177" s="2"/>
      <c r="Z177" s="10"/>
      <c r="AA177" s="41"/>
      <c r="AB177" s="41"/>
      <c r="AC177" s="41"/>
      <c r="AD177" s="41"/>
    </row>
    <row r="178" spans="1:30" s="42" customFormat="1" ht="10.5" customHeight="1" x14ac:dyDescent="0.25">
      <c r="A178" s="56"/>
      <c r="B178" s="4"/>
      <c r="C178" s="79"/>
      <c r="G178" s="41" t="str">
        <f>IF(G29-G30 &lt;&gt;G119,"WARNING","")</f>
        <v/>
      </c>
      <c r="H178" s="41" t="str">
        <f>IF(H29-H30 &lt;&gt;H119,"WARNING","")</f>
        <v/>
      </c>
      <c r="I178" s="41" t="str">
        <f>IF(I29-I30 &lt;&gt;I119,"WARNING","")</f>
        <v/>
      </c>
      <c r="J178" s="2"/>
      <c r="K178" s="2"/>
      <c r="L178" s="4"/>
      <c r="M178" s="2"/>
      <c r="N178" s="2"/>
      <c r="O178" s="2"/>
      <c r="P178" s="2"/>
      <c r="Q178" s="4"/>
      <c r="R178" s="2"/>
      <c r="S178" s="2"/>
      <c r="T178" s="9"/>
      <c r="U178" s="2"/>
      <c r="V178" s="2"/>
      <c r="W178" s="2"/>
      <c r="X178" s="2"/>
      <c r="Y178" s="2"/>
      <c r="Z178" s="10"/>
      <c r="AA178" s="41"/>
      <c r="AB178" s="41"/>
      <c r="AC178" s="41"/>
      <c r="AD178" s="41"/>
    </row>
    <row r="179" spans="1:30" s="42" customFormat="1" ht="10.5" customHeight="1" x14ac:dyDescent="0.25">
      <c r="A179" s="56"/>
      <c r="B179" s="4"/>
      <c r="C179" s="79"/>
      <c r="J179" s="2"/>
      <c r="K179" s="2"/>
      <c r="L179" s="4"/>
      <c r="M179" s="2"/>
      <c r="N179" s="2"/>
      <c r="O179" s="2"/>
      <c r="P179" s="2"/>
      <c r="Q179" s="4"/>
      <c r="R179" s="2"/>
      <c r="S179" s="2"/>
      <c r="T179" s="9"/>
      <c r="U179" s="2"/>
      <c r="V179" s="2"/>
      <c r="W179" s="2"/>
      <c r="X179" s="2"/>
      <c r="Y179" s="2"/>
      <c r="Z179" s="10"/>
      <c r="AA179" s="41"/>
      <c r="AB179" s="41"/>
      <c r="AC179" s="41"/>
      <c r="AD179" s="41"/>
    </row>
    <row r="180" spans="1:30" s="42" customFormat="1" ht="10.5" customHeight="1" x14ac:dyDescent="0.25">
      <c r="A180" s="56"/>
      <c r="B180" s="4"/>
      <c r="C180" s="79"/>
      <c r="J180" s="2"/>
      <c r="K180" s="2"/>
      <c r="L180" s="4"/>
      <c r="M180" s="2"/>
      <c r="N180" s="2"/>
      <c r="O180" s="2"/>
      <c r="P180" s="2"/>
      <c r="Q180" s="4"/>
      <c r="R180" s="2"/>
      <c r="S180" s="2"/>
      <c r="T180" s="9"/>
      <c r="U180" s="2"/>
      <c r="V180" s="2"/>
      <c r="W180" s="2"/>
      <c r="X180" s="2"/>
      <c r="Y180" s="2"/>
      <c r="Z180" s="10"/>
      <c r="AA180" s="41"/>
      <c r="AB180" s="41"/>
      <c r="AC180" s="41"/>
      <c r="AD180" s="41"/>
    </row>
    <row r="181" spans="1:30" s="42" customFormat="1" ht="10.5" customHeight="1" x14ac:dyDescent="0.25">
      <c r="A181" s="56"/>
      <c r="B181" s="4"/>
      <c r="C181" s="79"/>
      <c r="J181" s="2"/>
      <c r="K181" s="2"/>
      <c r="L181" s="4"/>
      <c r="M181" s="2"/>
      <c r="N181" s="2"/>
      <c r="O181" s="2"/>
      <c r="P181" s="2"/>
      <c r="Q181" s="4"/>
      <c r="R181" s="2"/>
      <c r="S181" s="2"/>
      <c r="T181" s="9"/>
      <c r="U181" s="2"/>
      <c r="V181" s="2"/>
      <c r="W181" s="2"/>
      <c r="X181" s="2"/>
      <c r="Y181" s="2"/>
      <c r="Z181" s="10"/>
      <c r="AA181" s="41"/>
      <c r="AB181" s="41"/>
      <c r="AC181" s="41"/>
      <c r="AD181" s="41"/>
    </row>
    <row r="182" spans="1:30" s="42" customFormat="1" ht="10.5" customHeight="1" x14ac:dyDescent="0.25">
      <c r="A182" s="56"/>
      <c r="B182" s="4"/>
      <c r="C182" s="79"/>
      <c r="J182" s="2"/>
      <c r="K182" s="2"/>
      <c r="L182" s="4"/>
      <c r="M182" s="2"/>
      <c r="N182" s="2"/>
      <c r="O182" s="2"/>
      <c r="P182" s="2"/>
      <c r="Q182" s="4"/>
      <c r="R182" s="2"/>
      <c r="S182" s="2"/>
      <c r="T182" s="9"/>
      <c r="U182" s="2"/>
      <c r="V182" s="2"/>
      <c r="W182" s="2"/>
      <c r="X182" s="2"/>
      <c r="Y182" s="2"/>
      <c r="Z182" s="10"/>
      <c r="AA182" s="41"/>
      <c r="AB182" s="41"/>
      <c r="AC182" s="41"/>
      <c r="AD182" s="41"/>
    </row>
    <row r="183" spans="1:30" s="42" customFormat="1" ht="10.5" customHeight="1" x14ac:dyDescent="0.25">
      <c r="A183" s="56"/>
      <c r="B183" s="4"/>
      <c r="C183" s="79"/>
      <c r="J183" s="2"/>
      <c r="K183" s="2"/>
      <c r="L183" s="4"/>
      <c r="M183" s="2"/>
      <c r="N183" s="2"/>
      <c r="O183" s="2"/>
      <c r="P183" s="2"/>
      <c r="Q183" s="4"/>
      <c r="R183" s="2"/>
      <c r="S183" s="2"/>
      <c r="T183" s="9"/>
      <c r="U183" s="2"/>
      <c r="V183" s="2"/>
      <c r="W183" s="2"/>
      <c r="X183" s="2"/>
      <c r="Y183" s="2"/>
      <c r="Z183" s="10"/>
      <c r="AA183" s="41"/>
      <c r="AB183" s="41"/>
      <c r="AC183" s="41"/>
      <c r="AD183" s="41"/>
    </row>
    <row r="184" spans="1:30" s="42" customFormat="1" ht="10.5" customHeight="1" x14ac:dyDescent="0.25">
      <c r="A184" s="56"/>
      <c r="B184" s="4"/>
      <c r="C184" s="79"/>
      <c r="J184" s="2"/>
      <c r="K184" s="2"/>
      <c r="L184" s="4"/>
      <c r="M184" s="2"/>
      <c r="N184" s="2"/>
      <c r="O184" s="2"/>
      <c r="P184" s="2"/>
      <c r="Q184" s="4"/>
      <c r="R184" s="2"/>
      <c r="S184" s="2"/>
      <c r="T184" s="9"/>
      <c r="U184" s="2"/>
      <c r="V184" s="2"/>
      <c r="W184" s="2"/>
      <c r="X184" s="2"/>
      <c r="Y184" s="2"/>
      <c r="Z184" s="10"/>
      <c r="AA184" s="41"/>
      <c r="AB184" s="41"/>
      <c r="AC184" s="41"/>
      <c r="AD184" s="41"/>
    </row>
    <row r="185" spans="1:30" s="42" customFormat="1" ht="10.5" customHeight="1" x14ac:dyDescent="0.25">
      <c r="A185" s="56"/>
      <c r="B185" s="4"/>
      <c r="C185" s="79"/>
      <c r="J185" s="2"/>
      <c r="K185" s="2"/>
      <c r="L185" s="4"/>
      <c r="M185" s="2"/>
      <c r="N185" s="2"/>
      <c r="O185" s="2"/>
      <c r="P185" s="2"/>
      <c r="Q185" s="4"/>
      <c r="R185" s="2"/>
      <c r="S185" s="2"/>
      <c r="T185" s="9"/>
      <c r="U185" s="2"/>
      <c r="V185" s="2"/>
      <c r="W185" s="2"/>
      <c r="X185" s="2"/>
      <c r="Y185" s="2"/>
      <c r="Z185" s="10"/>
      <c r="AA185" s="41"/>
      <c r="AB185" s="41"/>
      <c r="AC185" s="41"/>
      <c r="AD185" s="41"/>
    </row>
    <row r="186" spans="1:30" s="42" customFormat="1" ht="10.5" customHeight="1" x14ac:dyDescent="0.25">
      <c r="A186" s="56"/>
      <c r="B186" s="4"/>
      <c r="C186" s="79"/>
      <c r="J186" s="2"/>
      <c r="K186" s="2"/>
      <c r="L186" s="4"/>
      <c r="M186" s="2"/>
      <c r="N186" s="2"/>
      <c r="O186" s="2"/>
      <c r="P186" s="2"/>
      <c r="Q186" s="4"/>
      <c r="R186" s="2"/>
      <c r="S186" s="2"/>
      <c r="T186" s="9"/>
      <c r="U186" s="2"/>
      <c r="V186" s="2"/>
      <c r="W186" s="2"/>
      <c r="X186" s="2"/>
      <c r="Y186" s="2"/>
      <c r="Z186" s="10"/>
      <c r="AA186" s="41"/>
      <c r="AB186" s="41"/>
      <c r="AC186" s="41"/>
      <c r="AD186" s="41"/>
    </row>
    <row r="187" spans="1:30" s="42" customFormat="1" ht="10.5" customHeight="1" x14ac:dyDescent="0.25">
      <c r="A187" s="56"/>
      <c r="B187" s="4"/>
      <c r="C187" s="79"/>
      <c r="J187" s="2"/>
      <c r="K187" s="2"/>
      <c r="L187" s="4"/>
      <c r="M187" s="2"/>
      <c r="N187" s="2"/>
      <c r="O187" s="2"/>
      <c r="P187" s="2"/>
      <c r="Q187" s="4"/>
      <c r="R187" s="2"/>
      <c r="S187" s="2"/>
      <c r="T187" s="9"/>
      <c r="U187" s="2"/>
      <c r="V187" s="2"/>
      <c r="W187" s="2"/>
      <c r="X187" s="2"/>
      <c r="Y187" s="2"/>
      <c r="Z187" s="10"/>
      <c r="AA187" s="41"/>
      <c r="AB187" s="41"/>
      <c r="AC187" s="41"/>
      <c r="AD187" s="41"/>
    </row>
    <row r="188" spans="1:30" s="42" customFormat="1" ht="10.5" customHeight="1" x14ac:dyDescent="0.25">
      <c r="A188" s="56"/>
      <c r="B188" s="4"/>
      <c r="C188" s="79"/>
      <c r="J188" s="2"/>
      <c r="K188" s="2"/>
      <c r="L188" s="4"/>
      <c r="M188" s="2"/>
      <c r="N188" s="2"/>
      <c r="O188" s="2"/>
      <c r="P188" s="2"/>
      <c r="Q188" s="4"/>
      <c r="R188" s="2"/>
      <c r="S188" s="2"/>
      <c r="T188" s="9"/>
      <c r="U188" s="2"/>
      <c r="V188" s="2"/>
      <c r="W188" s="2"/>
      <c r="X188" s="2"/>
      <c r="Y188" s="2"/>
      <c r="Z188" s="10"/>
      <c r="AA188" s="41"/>
      <c r="AB188" s="41"/>
      <c r="AC188" s="41"/>
      <c r="AD188" s="41"/>
    </row>
    <row r="189" spans="1:30" s="42" customFormat="1" ht="10.5" customHeight="1" x14ac:dyDescent="0.25">
      <c r="A189" s="56"/>
      <c r="B189" s="4"/>
      <c r="C189" s="79"/>
      <c r="J189" s="2"/>
      <c r="K189" s="2"/>
      <c r="L189" s="4"/>
      <c r="M189" s="2"/>
      <c r="N189" s="2"/>
      <c r="O189" s="2"/>
      <c r="P189" s="2"/>
      <c r="Q189" s="4"/>
      <c r="R189" s="2"/>
      <c r="S189" s="2"/>
      <c r="T189" s="9"/>
      <c r="U189" s="2"/>
      <c r="V189" s="2"/>
      <c r="W189" s="2"/>
      <c r="X189" s="2"/>
      <c r="Y189" s="2"/>
      <c r="Z189" s="10"/>
      <c r="AA189" s="41"/>
      <c r="AB189" s="41"/>
      <c r="AC189" s="41"/>
      <c r="AD189" s="41"/>
    </row>
    <row r="190" spans="1:30" s="42" customFormat="1" ht="10.5" customHeight="1" x14ac:dyDescent="0.25">
      <c r="A190" s="56"/>
      <c r="B190" s="4"/>
      <c r="C190" s="79"/>
      <c r="J190" s="2"/>
      <c r="K190" s="2"/>
      <c r="L190" s="4"/>
      <c r="M190" s="2"/>
      <c r="N190" s="2"/>
      <c r="O190" s="2"/>
      <c r="P190" s="2"/>
      <c r="Q190" s="4"/>
      <c r="R190" s="2"/>
      <c r="S190" s="2"/>
      <c r="T190" s="9"/>
      <c r="U190" s="2"/>
      <c r="V190" s="2"/>
      <c r="W190" s="2"/>
      <c r="X190" s="2"/>
      <c r="Y190" s="2"/>
      <c r="Z190" s="10"/>
      <c r="AA190" s="41"/>
      <c r="AB190" s="41"/>
      <c r="AC190" s="41"/>
      <c r="AD190" s="41"/>
    </row>
    <row r="191" spans="1:30" s="42" customFormat="1" ht="10.5" customHeight="1" x14ac:dyDescent="0.25">
      <c r="A191" s="56"/>
      <c r="B191" s="4"/>
      <c r="C191" s="79"/>
      <c r="J191" s="2"/>
      <c r="K191" s="2"/>
      <c r="L191" s="4"/>
      <c r="M191" s="2"/>
      <c r="N191" s="2"/>
      <c r="O191" s="2"/>
      <c r="P191" s="2"/>
      <c r="Q191" s="4"/>
      <c r="R191" s="2"/>
      <c r="S191" s="2"/>
      <c r="T191" s="9"/>
      <c r="U191" s="2"/>
      <c r="V191" s="2"/>
      <c r="W191" s="2"/>
      <c r="X191" s="2"/>
      <c r="Y191" s="2"/>
      <c r="Z191" s="10"/>
      <c r="AA191" s="41"/>
      <c r="AB191" s="41"/>
      <c r="AC191" s="41"/>
      <c r="AD191" s="41"/>
    </row>
    <row r="192" spans="1:30" s="42" customFormat="1" ht="10.5" customHeight="1" x14ac:dyDescent="0.25">
      <c r="A192" s="56"/>
      <c r="B192" s="4"/>
      <c r="C192" s="79"/>
      <c r="J192" s="2"/>
      <c r="K192" s="2"/>
      <c r="L192" s="4"/>
      <c r="M192" s="2"/>
      <c r="N192" s="2"/>
      <c r="O192" s="2"/>
      <c r="P192" s="2"/>
      <c r="Q192" s="4"/>
      <c r="R192" s="2"/>
      <c r="S192" s="2"/>
      <c r="T192" s="9"/>
      <c r="U192" s="2"/>
      <c r="V192" s="2"/>
      <c r="W192" s="2"/>
      <c r="X192" s="2"/>
      <c r="Y192" s="2"/>
      <c r="Z192" s="10"/>
      <c r="AA192" s="41"/>
      <c r="AB192" s="41"/>
      <c r="AC192" s="41"/>
      <c r="AD192" s="41"/>
    </row>
    <row r="193" spans="1:30" s="42" customFormat="1" ht="10.5" customHeight="1" x14ac:dyDescent="0.25">
      <c r="A193" s="56"/>
      <c r="B193" s="4"/>
      <c r="C193" s="79"/>
      <c r="J193" s="2"/>
      <c r="K193" s="2"/>
      <c r="L193" s="4"/>
      <c r="M193" s="2"/>
      <c r="N193" s="2"/>
      <c r="O193" s="2"/>
      <c r="P193" s="2"/>
      <c r="Q193" s="4"/>
      <c r="R193" s="2"/>
      <c r="S193" s="2"/>
      <c r="T193" s="9"/>
      <c r="U193" s="2"/>
      <c r="V193" s="2"/>
      <c r="W193" s="2"/>
      <c r="X193" s="2"/>
      <c r="Y193" s="2"/>
      <c r="Z193" s="10"/>
      <c r="AA193" s="41"/>
      <c r="AB193" s="41"/>
      <c r="AC193" s="41"/>
      <c r="AD193" s="41"/>
    </row>
    <row r="194" spans="1:30" s="42" customFormat="1" ht="10.5" customHeight="1" x14ac:dyDescent="0.25">
      <c r="A194" s="56"/>
      <c r="B194" s="4"/>
      <c r="C194" s="79"/>
      <c r="J194" s="2"/>
      <c r="K194" s="2"/>
      <c r="L194" s="4"/>
      <c r="M194" s="2"/>
      <c r="N194" s="2"/>
      <c r="O194" s="2"/>
      <c r="P194" s="2"/>
      <c r="Q194" s="4"/>
      <c r="R194" s="2"/>
      <c r="S194" s="2"/>
      <c r="T194" s="9"/>
      <c r="U194" s="2"/>
      <c r="V194" s="2"/>
      <c r="W194" s="2"/>
      <c r="X194" s="2"/>
      <c r="Y194" s="2"/>
      <c r="Z194" s="10"/>
      <c r="AA194" s="41"/>
      <c r="AB194" s="41"/>
      <c r="AC194" s="41"/>
      <c r="AD194" s="41"/>
    </row>
    <row r="195" spans="1:30" s="42" customFormat="1" ht="10.5" customHeight="1" x14ac:dyDescent="0.25">
      <c r="A195" s="56"/>
      <c r="B195" s="4"/>
      <c r="C195" s="79"/>
      <c r="J195" s="2"/>
      <c r="K195" s="2"/>
      <c r="L195" s="4"/>
      <c r="M195" s="2"/>
      <c r="N195" s="2"/>
      <c r="O195" s="2"/>
      <c r="P195" s="2"/>
      <c r="Q195" s="4"/>
      <c r="R195" s="2"/>
      <c r="S195" s="2"/>
      <c r="T195" s="9"/>
      <c r="U195" s="2"/>
      <c r="V195" s="2"/>
      <c r="W195" s="2"/>
      <c r="X195" s="2"/>
      <c r="Y195" s="2"/>
      <c r="Z195" s="10"/>
      <c r="AA195" s="41"/>
      <c r="AB195" s="41"/>
      <c r="AC195" s="41"/>
      <c r="AD195" s="41"/>
    </row>
    <row r="196" spans="1:30" s="42" customFormat="1" ht="10.5" customHeight="1" x14ac:dyDescent="0.25">
      <c r="A196" s="56"/>
      <c r="B196" s="4"/>
      <c r="C196" s="79"/>
      <c r="J196" s="2"/>
      <c r="K196" s="2"/>
      <c r="L196" s="4"/>
      <c r="M196" s="2"/>
      <c r="N196" s="2"/>
      <c r="O196" s="2"/>
      <c r="P196" s="2"/>
      <c r="Q196" s="4"/>
      <c r="R196" s="2"/>
      <c r="S196" s="2"/>
      <c r="T196" s="9"/>
      <c r="U196" s="2"/>
      <c r="V196" s="2"/>
      <c r="W196" s="2"/>
      <c r="X196" s="2"/>
      <c r="Y196" s="2"/>
      <c r="Z196" s="10"/>
      <c r="AA196" s="41"/>
      <c r="AB196" s="41"/>
      <c r="AC196" s="41"/>
      <c r="AD196" s="41"/>
    </row>
    <row r="197" spans="1:30" s="42" customFormat="1" ht="10.5" customHeight="1" x14ac:dyDescent="0.25">
      <c r="A197" s="56"/>
      <c r="B197" s="4"/>
      <c r="C197" s="79"/>
      <c r="J197" s="2"/>
      <c r="K197" s="2"/>
      <c r="L197" s="4"/>
      <c r="M197" s="2"/>
      <c r="N197" s="2"/>
      <c r="O197" s="2"/>
      <c r="P197" s="2"/>
      <c r="Q197" s="4"/>
      <c r="R197" s="2"/>
      <c r="S197" s="2"/>
      <c r="T197" s="9"/>
      <c r="U197" s="2"/>
      <c r="V197" s="2"/>
      <c r="W197" s="2"/>
      <c r="X197" s="2"/>
      <c r="Y197" s="2"/>
      <c r="Z197" s="10"/>
      <c r="AA197" s="41"/>
      <c r="AB197" s="41"/>
      <c r="AC197" s="41"/>
      <c r="AD197" s="41"/>
    </row>
    <row r="198" spans="1:30" s="42" customFormat="1" ht="10.5" customHeight="1" x14ac:dyDescent="0.25">
      <c r="A198" s="56"/>
      <c r="B198" s="4"/>
      <c r="C198" s="79"/>
      <c r="J198" s="2"/>
      <c r="K198" s="2"/>
      <c r="L198" s="4"/>
      <c r="M198" s="2"/>
      <c r="N198" s="2"/>
      <c r="O198" s="2"/>
      <c r="P198" s="2"/>
      <c r="Q198" s="4"/>
      <c r="R198" s="2"/>
      <c r="S198" s="2"/>
      <c r="T198" s="9"/>
      <c r="U198" s="2"/>
      <c r="V198" s="2"/>
      <c r="W198" s="2"/>
      <c r="X198" s="2"/>
      <c r="Y198" s="2"/>
      <c r="Z198" s="10"/>
      <c r="AA198" s="41"/>
      <c r="AB198" s="41"/>
      <c r="AC198" s="41"/>
      <c r="AD198" s="41"/>
    </row>
    <row r="199" spans="1:30" s="42" customFormat="1" ht="10.5" customHeight="1" x14ac:dyDescent="0.25">
      <c r="A199" s="56"/>
      <c r="B199" s="4"/>
      <c r="C199" s="79"/>
      <c r="J199" s="2"/>
      <c r="K199" s="2"/>
      <c r="L199" s="4"/>
      <c r="M199" s="2"/>
      <c r="N199" s="2"/>
      <c r="O199" s="2"/>
      <c r="P199" s="2"/>
      <c r="Q199" s="4"/>
      <c r="R199" s="2"/>
      <c r="S199" s="2"/>
      <c r="T199" s="9"/>
      <c r="U199" s="2"/>
      <c r="V199" s="2"/>
      <c r="W199" s="2"/>
      <c r="X199" s="2"/>
      <c r="Y199" s="2"/>
      <c r="Z199" s="10"/>
      <c r="AA199" s="41"/>
      <c r="AB199" s="41"/>
      <c r="AC199" s="41"/>
      <c r="AD199" s="41"/>
    </row>
    <row r="200" spans="1:30" s="42" customFormat="1" ht="10.5" customHeight="1" x14ac:dyDescent="0.25">
      <c r="A200" s="56"/>
      <c r="B200" s="4"/>
      <c r="C200" s="79"/>
      <c r="J200" s="2"/>
      <c r="K200" s="2"/>
      <c r="L200" s="4"/>
      <c r="M200" s="2"/>
      <c r="N200" s="2"/>
      <c r="O200" s="2"/>
      <c r="P200" s="2"/>
      <c r="Q200" s="4"/>
      <c r="R200" s="2"/>
      <c r="S200" s="2"/>
      <c r="T200" s="9"/>
      <c r="U200" s="2"/>
      <c r="V200" s="2"/>
      <c r="W200" s="2"/>
      <c r="X200" s="2"/>
      <c r="Y200" s="2"/>
      <c r="Z200" s="10"/>
      <c r="AA200" s="41"/>
      <c r="AB200" s="41"/>
      <c r="AC200" s="41"/>
      <c r="AD200" s="41"/>
    </row>
    <row r="201" spans="1:30" s="42" customFormat="1" ht="10.5" customHeight="1" x14ac:dyDescent="0.25">
      <c r="A201" s="56"/>
      <c r="B201" s="4"/>
      <c r="C201" s="79"/>
      <c r="J201" s="2"/>
      <c r="K201" s="2"/>
      <c r="L201" s="4"/>
      <c r="M201" s="2"/>
      <c r="N201" s="2"/>
      <c r="O201" s="2"/>
      <c r="P201" s="2"/>
      <c r="Q201" s="4"/>
      <c r="R201" s="2"/>
      <c r="S201" s="2"/>
      <c r="T201" s="9"/>
      <c r="U201" s="2"/>
      <c r="V201" s="2"/>
      <c r="W201" s="2"/>
      <c r="X201" s="2"/>
      <c r="Y201" s="2"/>
      <c r="Z201" s="10"/>
      <c r="AA201" s="41"/>
      <c r="AB201" s="41"/>
      <c r="AC201" s="41"/>
      <c r="AD201" s="41"/>
    </row>
    <row r="202" spans="1:30" s="42" customFormat="1" ht="10.5" customHeight="1" x14ac:dyDescent="0.25">
      <c r="A202" s="56"/>
      <c r="B202" s="4"/>
      <c r="C202" s="79"/>
      <c r="J202" s="2"/>
      <c r="K202" s="2"/>
      <c r="L202" s="4"/>
      <c r="M202" s="2"/>
      <c r="N202" s="2"/>
      <c r="O202" s="2"/>
      <c r="P202" s="2"/>
      <c r="Q202" s="4"/>
      <c r="R202" s="2"/>
      <c r="S202" s="2"/>
      <c r="T202" s="9"/>
      <c r="U202" s="2"/>
      <c r="V202" s="2"/>
      <c r="W202" s="2"/>
      <c r="X202" s="2"/>
      <c r="Y202" s="2"/>
      <c r="Z202" s="10"/>
      <c r="AA202" s="41"/>
      <c r="AB202" s="41"/>
      <c r="AC202" s="41"/>
      <c r="AD202" s="41"/>
    </row>
    <row r="203" spans="1:30" s="42" customFormat="1" ht="10.5" customHeight="1" x14ac:dyDescent="0.25">
      <c r="A203" s="56"/>
      <c r="B203" s="4"/>
      <c r="C203" s="79"/>
      <c r="J203" s="2"/>
      <c r="K203" s="2"/>
      <c r="L203" s="4"/>
      <c r="M203" s="2"/>
      <c r="N203" s="2"/>
      <c r="O203" s="2"/>
      <c r="P203" s="2"/>
      <c r="Q203" s="4"/>
      <c r="R203" s="2"/>
      <c r="S203" s="2"/>
      <c r="T203" s="9"/>
      <c r="U203" s="2"/>
      <c r="V203" s="2"/>
      <c r="W203" s="2"/>
      <c r="X203" s="2"/>
      <c r="Y203" s="2"/>
      <c r="Z203" s="10"/>
      <c r="AA203" s="41"/>
      <c r="AB203" s="41"/>
      <c r="AC203" s="41"/>
      <c r="AD203" s="41"/>
    </row>
    <row r="204" spans="1:30" s="42" customFormat="1" ht="10.5" customHeight="1" x14ac:dyDescent="0.25">
      <c r="A204" s="56"/>
      <c r="B204" s="4"/>
      <c r="C204" s="79"/>
      <c r="J204" s="2"/>
      <c r="K204" s="2"/>
      <c r="L204" s="4"/>
      <c r="M204" s="2"/>
      <c r="N204" s="2"/>
      <c r="O204" s="2"/>
      <c r="P204" s="2"/>
      <c r="Q204" s="4"/>
      <c r="R204" s="2"/>
      <c r="S204" s="2"/>
      <c r="T204" s="9"/>
      <c r="U204" s="2"/>
      <c r="V204" s="2"/>
      <c r="W204" s="2"/>
      <c r="X204" s="2"/>
      <c r="Y204" s="2"/>
      <c r="Z204" s="10"/>
      <c r="AA204" s="41"/>
      <c r="AB204" s="41"/>
      <c r="AC204" s="41"/>
      <c r="AD204" s="41"/>
    </row>
    <row r="205" spans="1:30" s="42" customFormat="1" ht="10.5" customHeight="1" x14ac:dyDescent="0.25">
      <c r="A205" s="56"/>
      <c r="B205" s="4"/>
      <c r="C205" s="79"/>
      <c r="J205" s="2"/>
      <c r="K205" s="2"/>
      <c r="L205" s="4"/>
      <c r="M205" s="2"/>
      <c r="N205" s="2"/>
      <c r="O205" s="2"/>
      <c r="P205" s="2"/>
      <c r="Q205" s="4"/>
      <c r="R205" s="2"/>
      <c r="S205" s="2"/>
      <c r="T205" s="9"/>
      <c r="U205" s="2"/>
      <c r="V205" s="2"/>
      <c r="W205" s="2"/>
      <c r="X205" s="2"/>
      <c r="Y205" s="2"/>
      <c r="Z205" s="10"/>
      <c r="AA205" s="41"/>
      <c r="AB205" s="41"/>
      <c r="AC205" s="41"/>
      <c r="AD205" s="41"/>
    </row>
    <row r="206" spans="1:30" s="42" customFormat="1" ht="10.5" customHeight="1" x14ac:dyDescent="0.25">
      <c r="A206" s="56"/>
      <c r="B206" s="4"/>
      <c r="C206" s="79"/>
      <c r="J206" s="2"/>
      <c r="K206" s="2"/>
      <c r="L206" s="4"/>
      <c r="M206" s="2"/>
      <c r="N206" s="2"/>
      <c r="O206" s="2"/>
      <c r="P206" s="2"/>
      <c r="Q206" s="4"/>
      <c r="R206" s="2"/>
      <c r="S206" s="2"/>
      <c r="T206" s="9"/>
      <c r="U206" s="2"/>
      <c r="V206" s="2"/>
      <c r="W206" s="2"/>
      <c r="X206" s="2"/>
      <c r="Y206" s="2"/>
      <c r="Z206" s="10"/>
      <c r="AA206" s="41"/>
      <c r="AB206" s="41"/>
      <c r="AC206" s="41"/>
      <c r="AD206" s="41"/>
    </row>
    <row r="207" spans="1:30" s="42" customFormat="1" ht="10.5" customHeight="1" x14ac:dyDescent="0.25">
      <c r="A207" s="56"/>
      <c r="B207" s="4"/>
      <c r="C207" s="79"/>
      <c r="J207" s="2"/>
      <c r="K207" s="2"/>
      <c r="L207" s="4"/>
      <c r="M207" s="2"/>
      <c r="N207" s="2"/>
      <c r="O207" s="2"/>
      <c r="P207" s="2"/>
      <c r="Q207" s="4"/>
      <c r="R207" s="2"/>
      <c r="S207" s="2"/>
      <c r="T207" s="9"/>
      <c r="U207" s="2"/>
      <c r="V207" s="2"/>
      <c r="W207" s="2"/>
      <c r="X207" s="2"/>
      <c r="Y207" s="2"/>
      <c r="Z207" s="10"/>
      <c r="AA207" s="41"/>
      <c r="AB207" s="41"/>
      <c r="AC207" s="41"/>
      <c r="AD207" s="41"/>
    </row>
    <row r="208" spans="1:30" s="42" customFormat="1" ht="10.5" customHeight="1" x14ac:dyDescent="0.25">
      <c r="A208" s="56"/>
      <c r="B208" s="4"/>
      <c r="C208" s="79"/>
      <c r="J208" s="2"/>
      <c r="K208" s="2"/>
      <c r="L208" s="4"/>
      <c r="M208" s="2"/>
      <c r="N208" s="2"/>
      <c r="O208" s="2"/>
      <c r="P208" s="2"/>
      <c r="Q208" s="4"/>
      <c r="R208" s="2"/>
      <c r="S208" s="2"/>
      <c r="T208" s="9"/>
      <c r="U208" s="2"/>
      <c r="V208" s="2"/>
      <c r="W208" s="2"/>
      <c r="X208" s="2"/>
      <c r="Y208" s="2"/>
      <c r="Z208" s="10"/>
      <c r="AA208" s="41"/>
      <c r="AB208" s="41"/>
      <c r="AC208" s="41"/>
      <c r="AD208" s="41"/>
    </row>
    <row r="209" spans="1:30" s="42" customFormat="1" ht="10.5" customHeight="1" x14ac:dyDescent="0.25">
      <c r="A209" s="56"/>
      <c r="B209" s="4"/>
      <c r="C209" s="79"/>
      <c r="J209" s="2"/>
      <c r="K209" s="2"/>
      <c r="L209" s="4"/>
      <c r="M209" s="2"/>
      <c r="N209" s="2"/>
      <c r="O209" s="2"/>
      <c r="P209" s="2"/>
      <c r="Q209" s="4"/>
      <c r="R209" s="2"/>
      <c r="S209" s="2"/>
      <c r="T209" s="9"/>
      <c r="U209" s="2"/>
      <c r="V209" s="2"/>
      <c r="W209" s="2"/>
      <c r="X209" s="2"/>
      <c r="Y209" s="2"/>
      <c r="Z209" s="10"/>
      <c r="AA209" s="41"/>
      <c r="AB209" s="41"/>
      <c r="AC209" s="41"/>
      <c r="AD209" s="41"/>
    </row>
    <row r="210" spans="1:30" s="42" customFormat="1" ht="10.5" customHeight="1" x14ac:dyDescent="0.25">
      <c r="A210" s="56"/>
      <c r="B210" s="4"/>
      <c r="C210" s="79"/>
      <c r="J210" s="2"/>
      <c r="K210" s="2"/>
      <c r="L210" s="4"/>
      <c r="M210" s="2"/>
      <c r="N210" s="2"/>
      <c r="O210" s="2"/>
      <c r="P210" s="2"/>
      <c r="Q210" s="4"/>
      <c r="R210" s="2"/>
      <c r="S210" s="2"/>
      <c r="T210" s="9"/>
      <c r="U210" s="2"/>
      <c r="V210" s="2"/>
      <c r="W210" s="2"/>
      <c r="X210" s="2"/>
      <c r="Y210" s="2"/>
      <c r="Z210" s="10"/>
      <c r="AA210" s="41"/>
      <c r="AB210" s="41"/>
      <c r="AC210" s="41"/>
      <c r="AD210" s="41"/>
    </row>
    <row r="211" spans="1:30" s="42" customFormat="1" ht="10.5" customHeight="1" x14ac:dyDescent="0.25">
      <c r="A211" s="56"/>
      <c r="B211" s="4"/>
      <c r="C211" s="79"/>
      <c r="J211" s="2"/>
      <c r="K211" s="2"/>
      <c r="L211" s="4"/>
      <c r="M211" s="2"/>
      <c r="N211" s="2"/>
      <c r="O211" s="2"/>
      <c r="P211" s="2"/>
      <c r="Q211" s="4"/>
      <c r="R211" s="2"/>
      <c r="S211" s="2"/>
      <c r="T211" s="9"/>
      <c r="U211" s="2"/>
      <c r="V211" s="2"/>
      <c r="W211" s="2"/>
      <c r="X211" s="2"/>
      <c r="Y211" s="2"/>
      <c r="Z211" s="10"/>
      <c r="AA211" s="41"/>
      <c r="AB211" s="41"/>
      <c r="AC211" s="41"/>
      <c r="AD211" s="41"/>
    </row>
    <row r="212" spans="1:30" s="42" customFormat="1" ht="10.5" customHeight="1" x14ac:dyDescent="0.25">
      <c r="A212" s="56"/>
      <c r="B212" s="4"/>
      <c r="C212" s="79"/>
      <c r="J212" s="2"/>
      <c r="K212" s="2"/>
      <c r="L212" s="4"/>
      <c r="M212" s="2"/>
      <c r="N212" s="2"/>
      <c r="O212" s="2"/>
      <c r="P212" s="2"/>
      <c r="Q212" s="4"/>
      <c r="R212" s="2"/>
      <c r="S212" s="2"/>
      <c r="T212" s="9"/>
      <c r="U212" s="2"/>
      <c r="V212" s="2"/>
      <c r="W212" s="2"/>
      <c r="X212" s="2"/>
      <c r="Y212" s="2"/>
      <c r="Z212" s="10"/>
      <c r="AA212" s="41"/>
      <c r="AB212" s="41"/>
      <c r="AC212" s="41"/>
      <c r="AD212" s="41"/>
    </row>
    <row r="213" spans="1:30" s="42" customFormat="1" ht="10.5" customHeight="1" x14ac:dyDescent="0.25">
      <c r="A213" s="56"/>
      <c r="B213" s="4"/>
      <c r="C213" s="79"/>
      <c r="J213" s="2"/>
      <c r="K213" s="2"/>
      <c r="L213" s="4"/>
      <c r="M213" s="2"/>
      <c r="N213" s="2"/>
      <c r="O213" s="2"/>
      <c r="P213" s="2"/>
      <c r="Q213" s="4"/>
      <c r="R213" s="2"/>
      <c r="S213" s="2"/>
      <c r="T213" s="9"/>
      <c r="U213" s="2"/>
      <c r="V213" s="2"/>
      <c r="W213" s="2"/>
      <c r="X213" s="2"/>
      <c r="Y213" s="2"/>
      <c r="Z213" s="10"/>
      <c r="AA213" s="41"/>
      <c r="AB213" s="41"/>
      <c r="AC213" s="41"/>
      <c r="AD213" s="41"/>
    </row>
    <row r="214" spans="1:30" s="42" customFormat="1" ht="10.5" customHeight="1" x14ac:dyDescent="0.25">
      <c r="A214" s="56"/>
      <c r="B214" s="4"/>
      <c r="C214" s="79"/>
      <c r="J214" s="2"/>
      <c r="K214" s="2"/>
      <c r="L214" s="4"/>
      <c r="M214" s="2"/>
      <c r="N214" s="2"/>
      <c r="O214" s="2"/>
      <c r="P214" s="2"/>
      <c r="Q214" s="4"/>
      <c r="R214" s="2"/>
      <c r="S214" s="2"/>
      <c r="T214" s="9"/>
      <c r="U214" s="2"/>
      <c r="V214" s="2"/>
      <c r="W214" s="2"/>
      <c r="X214" s="2"/>
      <c r="Y214" s="2"/>
      <c r="Z214" s="10"/>
      <c r="AA214" s="41"/>
      <c r="AB214" s="41"/>
      <c r="AC214" s="41"/>
      <c r="AD214" s="41"/>
    </row>
    <row r="215" spans="1:30" s="42" customFormat="1" ht="10.5" customHeight="1" x14ac:dyDescent="0.25">
      <c r="A215" s="56"/>
      <c r="B215" s="4"/>
      <c r="C215" s="79"/>
      <c r="J215" s="2"/>
      <c r="K215" s="2"/>
      <c r="L215" s="4"/>
      <c r="M215" s="2"/>
      <c r="N215" s="2"/>
      <c r="O215" s="2"/>
      <c r="P215" s="2"/>
      <c r="Q215" s="4"/>
      <c r="R215" s="2"/>
      <c r="S215" s="2"/>
      <c r="T215" s="9"/>
      <c r="U215" s="2"/>
      <c r="V215" s="2"/>
      <c r="W215" s="2"/>
      <c r="X215" s="2"/>
      <c r="Y215" s="2"/>
      <c r="Z215" s="10"/>
      <c r="AA215" s="41"/>
      <c r="AB215" s="41"/>
      <c r="AC215" s="41"/>
      <c r="AD215" s="41"/>
    </row>
    <row r="216" spans="1:30" s="42" customFormat="1" ht="10.5" customHeight="1" x14ac:dyDescent="0.25">
      <c r="A216" s="56"/>
      <c r="B216" s="4"/>
      <c r="C216" s="79"/>
      <c r="J216" s="2"/>
      <c r="K216" s="2"/>
      <c r="L216" s="4"/>
      <c r="M216" s="2"/>
      <c r="N216" s="2"/>
      <c r="O216" s="2"/>
      <c r="P216" s="2"/>
      <c r="Q216" s="4"/>
      <c r="R216" s="2"/>
      <c r="S216" s="2"/>
      <c r="T216" s="9"/>
      <c r="U216" s="2"/>
      <c r="V216" s="2"/>
      <c r="W216" s="2"/>
      <c r="X216" s="2"/>
      <c r="Y216" s="2"/>
      <c r="Z216" s="10"/>
      <c r="AA216" s="41"/>
      <c r="AB216" s="41"/>
      <c r="AC216" s="41"/>
      <c r="AD216" s="41"/>
    </row>
    <row r="217" spans="1:30" s="42" customFormat="1" ht="10.5" customHeight="1" x14ac:dyDescent="0.25">
      <c r="A217" s="56"/>
      <c r="B217" s="4"/>
      <c r="C217" s="79"/>
      <c r="J217" s="2"/>
      <c r="K217" s="2"/>
      <c r="L217" s="4"/>
      <c r="M217" s="2"/>
      <c r="N217" s="2"/>
      <c r="O217" s="2"/>
      <c r="P217" s="2"/>
      <c r="Q217" s="4"/>
      <c r="R217" s="2"/>
      <c r="S217" s="2"/>
      <c r="T217" s="9"/>
      <c r="U217" s="2"/>
      <c r="V217" s="2"/>
      <c r="W217" s="2"/>
      <c r="X217" s="2"/>
      <c r="Y217" s="2"/>
      <c r="Z217" s="10"/>
      <c r="AA217" s="41"/>
      <c r="AB217" s="41"/>
      <c r="AC217" s="41"/>
      <c r="AD217" s="41"/>
    </row>
    <row r="218" spans="1:30" s="42" customFormat="1" ht="10.5" customHeight="1" x14ac:dyDescent="0.25">
      <c r="A218" s="56"/>
      <c r="B218" s="4"/>
      <c r="C218" s="79"/>
      <c r="J218" s="2"/>
      <c r="K218" s="2"/>
      <c r="L218" s="4"/>
      <c r="M218" s="2"/>
      <c r="N218" s="2"/>
      <c r="O218" s="2"/>
      <c r="P218" s="2"/>
      <c r="Q218" s="4"/>
      <c r="R218" s="2"/>
      <c r="S218" s="2"/>
      <c r="T218" s="9"/>
      <c r="U218" s="2"/>
      <c r="V218" s="2"/>
      <c r="W218" s="2"/>
      <c r="X218" s="2"/>
      <c r="Y218" s="2"/>
      <c r="Z218" s="10"/>
      <c r="AA218" s="41"/>
      <c r="AB218" s="41"/>
      <c r="AC218" s="41"/>
      <c r="AD218" s="41"/>
    </row>
    <row r="219" spans="1:30" s="42" customFormat="1" ht="10.5" customHeight="1" x14ac:dyDescent="0.25">
      <c r="A219" s="56"/>
      <c r="B219" s="4"/>
      <c r="C219" s="79"/>
      <c r="J219" s="2"/>
      <c r="K219" s="2"/>
      <c r="L219" s="4"/>
      <c r="M219" s="2"/>
      <c r="N219" s="2"/>
      <c r="O219" s="2"/>
      <c r="P219" s="2"/>
      <c r="Q219" s="4"/>
      <c r="R219" s="2"/>
      <c r="S219" s="2"/>
      <c r="T219" s="9"/>
      <c r="U219" s="2"/>
      <c r="V219" s="2"/>
      <c r="W219" s="2"/>
      <c r="X219" s="2"/>
      <c r="Y219" s="2"/>
      <c r="Z219" s="10"/>
      <c r="AA219" s="41"/>
      <c r="AB219" s="41"/>
      <c r="AC219" s="41"/>
      <c r="AD219" s="41"/>
    </row>
    <row r="220" spans="1:30" s="42" customFormat="1" ht="10.5" customHeight="1" x14ac:dyDescent="0.25">
      <c r="A220" s="56"/>
      <c r="B220" s="4"/>
      <c r="C220" s="79"/>
      <c r="J220" s="2"/>
      <c r="K220" s="2"/>
      <c r="L220" s="4"/>
      <c r="M220" s="2"/>
      <c r="N220" s="2"/>
      <c r="O220" s="2"/>
      <c r="P220" s="2"/>
      <c r="Q220" s="4"/>
      <c r="R220" s="2"/>
      <c r="S220" s="2"/>
      <c r="T220" s="9"/>
      <c r="U220" s="2"/>
      <c r="V220" s="2"/>
      <c r="W220" s="2"/>
      <c r="X220" s="2"/>
      <c r="Y220" s="2"/>
      <c r="Z220" s="10"/>
      <c r="AA220" s="41"/>
      <c r="AB220" s="41"/>
      <c r="AC220" s="41"/>
      <c r="AD220" s="41"/>
    </row>
    <row r="221" spans="1:30" s="42" customFormat="1" ht="10.5" customHeight="1" x14ac:dyDescent="0.25">
      <c r="A221" s="56"/>
      <c r="B221" s="4"/>
      <c r="C221" s="79"/>
      <c r="J221" s="2"/>
      <c r="K221" s="2"/>
      <c r="L221" s="4"/>
      <c r="M221" s="2"/>
      <c r="N221" s="2"/>
      <c r="O221" s="2"/>
      <c r="P221" s="2"/>
      <c r="Q221" s="4"/>
      <c r="R221" s="2"/>
      <c r="S221" s="2"/>
      <c r="T221" s="9"/>
      <c r="U221" s="2"/>
      <c r="V221" s="2"/>
      <c r="W221" s="2"/>
      <c r="X221" s="2"/>
      <c r="Y221" s="2"/>
      <c r="Z221" s="10"/>
      <c r="AA221" s="41"/>
      <c r="AB221" s="41"/>
      <c r="AC221" s="41"/>
      <c r="AD221" s="41"/>
    </row>
    <row r="222" spans="1:30" s="42" customFormat="1" ht="10.5" customHeight="1" x14ac:dyDescent="0.25">
      <c r="A222" s="56"/>
      <c r="B222" s="4"/>
      <c r="C222" s="79"/>
      <c r="J222" s="2"/>
      <c r="K222" s="2"/>
      <c r="L222" s="4"/>
      <c r="M222" s="2"/>
      <c r="N222" s="2"/>
      <c r="O222" s="2"/>
      <c r="P222" s="2"/>
      <c r="Q222" s="4"/>
      <c r="R222" s="2"/>
      <c r="S222" s="2"/>
      <c r="T222" s="9"/>
      <c r="U222" s="2"/>
      <c r="V222" s="2"/>
      <c r="W222" s="2"/>
      <c r="X222" s="2"/>
      <c r="Y222" s="2"/>
      <c r="Z222" s="10"/>
      <c r="AA222" s="41"/>
      <c r="AB222" s="41"/>
      <c r="AC222" s="41"/>
      <c r="AD222" s="41"/>
    </row>
    <row r="223" spans="1:30" s="42" customFormat="1" ht="10.5" customHeight="1" x14ac:dyDescent="0.25">
      <c r="A223" s="56"/>
      <c r="B223" s="4"/>
      <c r="C223" s="79"/>
      <c r="J223" s="2"/>
      <c r="K223" s="2"/>
      <c r="L223" s="4"/>
      <c r="M223" s="2"/>
      <c r="N223" s="2"/>
      <c r="O223" s="2"/>
      <c r="P223" s="2"/>
      <c r="Q223" s="4"/>
      <c r="R223" s="2"/>
      <c r="S223" s="2"/>
      <c r="T223" s="9"/>
      <c r="U223" s="2"/>
      <c r="V223" s="2"/>
      <c r="W223" s="2"/>
      <c r="X223" s="2"/>
      <c r="Y223" s="2"/>
      <c r="Z223" s="10"/>
      <c r="AA223" s="41"/>
      <c r="AB223" s="41"/>
      <c r="AC223" s="41"/>
      <c r="AD223" s="41"/>
    </row>
    <row r="224" spans="1:30" s="42" customFormat="1" ht="10.5" customHeight="1" x14ac:dyDescent="0.25">
      <c r="A224" s="56"/>
      <c r="B224" s="4"/>
      <c r="C224" s="79"/>
      <c r="J224" s="2"/>
      <c r="K224" s="2"/>
      <c r="L224" s="4"/>
      <c r="M224" s="2"/>
      <c r="N224" s="2"/>
      <c r="O224" s="2"/>
      <c r="P224" s="2"/>
      <c r="Q224" s="4"/>
      <c r="R224" s="2"/>
      <c r="S224" s="2"/>
      <c r="T224" s="9"/>
      <c r="U224" s="2"/>
      <c r="V224" s="2"/>
      <c r="W224" s="2"/>
      <c r="X224" s="2"/>
      <c r="Y224" s="2"/>
      <c r="Z224" s="10"/>
      <c r="AA224" s="41"/>
      <c r="AB224" s="41"/>
      <c r="AC224" s="41"/>
      <c r="AD224" s="41"/>
    </row>
    <row r="225" spans="1:30" s="42" customFormat="1" ht="10.5" customHeight="1" x14ac:dyDescent="0.25">
      <c r="A225" s="56"/>
      <c r="B225" s="4"/>
      <c r="C225" s="79"/>
      <c r="J225" s="2"/>
      <c r="K225" s="2"/>
      <c r="L225" s="4"/>
      <c r="M225" s="2"/>
      <c r="N225" s="2"/>
      <c r="O225" s="2"/>
      <c r="P225" s="2"/>
      <c r="Q225" s="4"/>
      <c r="R225" s="2"/>
      <c r="S225" s="2"/>
      <c r="T225" s="9"/>
      <c r="U225" s="2"/>
      <c r="V225" s="2"/>
      <c r="W225" s="2"/>
      <c r="X225" s="2"/>
      <c r="Y225" s="2"/>
      <c r="Z225" s="10"/>
      <c r="AA225" s="41"/>
      <c r="AB225" s="41"/>
      <c r="AC225" s="41"/>
      <c r="AD225" s="41"/>
    </row>
    <row r="226" spans="1:30" s="42" customFormat="1" ht="10.5" customHeight="1" x14ac:dyDescent="0.25">
      <c r="A226" s="56"/>
      <c r="B226" s="4"/>
      <c r="C226" s="79"/>
      <c r="J226" s="2"/>
      <c r="K226" s="2"/>
      <c r="L226" s="4"/>
      <c r="M226" s="2"/>
      <c r="N226" s="2"/>
      <c r="O226" s="2"/>
      <c r="P226" s="2"/>
      <c r="Q226" s="4"/>
      <c r="R226" s="2"/>
      <c r="S226" s="2"/>
      <c r="T226" s="9"/>
      <c r="U226" s="2"/>
      <c r="V226" s="2"/>
      <c r="W226" s="2"/>
      <c r="X226" s="2"/>
      <c r="Y226" s="2"/>
      <c r="Z226" s="10"/>
      <c r="AA226" s="41"/>
      <c r="AB226" s="41"/>
      <c r="AC226" s="41"/>
      <c r="AD226" s="41"/>
    </row>
    <row r="227" spans="1:30" s="42" customFormat="1" ht="10.5" customHeight="1" x14ac:dyDescent="0.25">
      <c r="A227" s="56"/>
      <c r="B227" s="4"/>
      <c r="C227" s="79"/>
      <c r="J227" s="2"/>
      <c r="K227" s="2"/>
      <c r="L227" s="4"/>
      <c r="M227" s="2"/>
      <c r="N227" s="2"/>
      <c r="O227" s="2"/>
      <c r="P227" s="2"/>
      <c r="Q227" s="4"/>
      <c r="R227" s="2"/>
      <c r="S227" s="2"/>
      <c r="T227" s="9"/>
      <c r="U227" s="2"/>
      <c r="V227" s="2"/>
      <c r="W227" s="2"/>
      <c r="X227" s="2"/>
      <c r="Y227" s="2"/>
      <c r="Z227" s="10"/>
      <c r="AA227" s="41"/>
      <c r="AB227" s="41"/>
      <c r="AC227" s="41"/>
      <c r="AD227" s="41"/>
    </row>
    <row r="228" spans="1:30" s="42" customFormat="1" ht="10.5" customHeight="1" x14ac:dyDescent="0.25">
      <c r="A228" s="56"/>
      <c r="B228" s="4"/>
      <c r="C228" s="79"/>
      <c r="J228" s="2"/>
      <c r="K228" s="2"/>
      <c r="L228" s="4"/>
      <c r="M228" s="2"/>
      <c r="N228" s="2"/>
      <c r="O228" s="2"/>
      <c r="P228" s="2"/>
      <c r="Q228" s="4"/>
      <c r="R228" s="2"/>
      <c r="S228" s="2"/>
      <c r="T228" s="9"/>
      <c r="U228" s="2"/>
      <c r="V228" s="2"/>
      <c r="W228" s="2"/>
      <c r="X228" s="2"/>
      <c r="Y228" s="2"/>
      <c r="Z228" s="10"/>
      <c r="AA228" s="41"/>
      <c r="AB228" s="41"/>
      <c r="AC228" s="41"/>
      <c r="AD228" s="41"/>
    </row>
    <row r="229" spans="1:30" s="42" customFormat="1" ht="10.5" customHeight="1" x14ac:dyDescent="0.25">
      <c r="A229" s="56"/>
      <c r="B229" s="4"/>
      <c r="C229" s="79"/>
      <c r="J229" s="2"/>
      <c r="K229" s="2"/>
      <c r="L229" s="4"/>
      <c r="M229" s="2"/>
      <c r="N229" s="2"/>
      <c r="O229" s="2"/>
      <c r="P229" s="2"/>
      <c r="Q229" s="4"/>
      <c r="R229" s="2"/>
      <c r="S229" s="2"/>
      <c r="T229" s="9"/>
      <c r="U229" s="2"/>
      <c r="V229" s="2"/>
      <c r="W229" s="2"/>
      <c r="X229" s="2"/>
      <c r="Y229" s="2"/>
      <c r="Z229" s="10"/>
      <c r="AA229" s="41"/>
      <c r="AB229" s="41"/>
      <c r="AC229" s="41"/>
      <c r="AD229" s="41"/>
    </row>
    <row r="230" spans="1:30" s="42" customFormat="1" ht="10.5" customHeight="1" x14ac:dyDescent="0.25">
      <c r="A230" s="56"/>
      <c r="B230" s="4"/>
      <c r="C230" s="79"/>
      <c r="J230" s="2"/>
      <c r="K230" s="2"/>
      <c r="L230" s="4"/>
      <c r="M230" s="2"/>
      <c r="N230" s="2"/>
      <c r="O230" s="2"/>
      <c r="P230" s="2"/>
      <c r="Q230" s="4"/>
      <c r="R230" s="2"/>
      <c r="S230" s="2"/>
      <c r="T230" s="9"/>
      <c r="U230" s="2"/>
      <c r="V230" s="2"/>
      <c r="W230" s="2"/>
      <c r="X230" s="2"/>
      <c r="Y230" s="2"/>
      <c r="Z230" s="10"/>
      <c r="AA230" s="41"/>
      <c r="AB230" s="41"/>
      <c r="AC230" s="41"/>
      <c r="AD230" s="41"/>
    </row>
    <row r="231" spans="1:30" s="42" customFormat="1" ht="10.5" customHeight="1" x14ac:dyDescent="0.25">
      <c r="A231" s="56"/>
      <c r="B231" s="4"/>
      <c r="C231" s="79"/>
      <c r="J231" s="2"/>
      <c r="K231" s="2"/>
      <c r="L231" s="4"/>
      <c r="M231" s="2"/>
      <c r="N231" s="2"/>
      <c r="O231" s="2"/>
      <c r="P231" s="2"/>
      <c r="Q231" s="4"/>
      <c r="R231" s="2"/>
      <c r="S231" s="2"/>
      <c r="T231" s="9"/>
      <c r="U231" s="2"/>
      <c r="V231" s="2"/>
      <c r="W231" s="2"/>
      <c r="X231" s="2"/>
      <c r="Y231" s="2"/>
      <c r="Z231" s="10"/>
      <c r="AA231" s="41"/>
      <c r="AB231" s="41"/>
      <c r="AC231" s="41"/>
      <c r="AD231" s="41"/>
    </row>
    <row r="232" spans="1:30" s="42" customFormat="1" ht="10.5" customHeight="1" x14ac:dyDescent="0.25">
      <c r="A232" s="56"/>
      <c r="B232" s="4"/>
      <c r="C232" s="79"/>
      <c r="J232" s="2"/>
      <c r="K232" s="2"/>
      <c r="L232" s="4"/>
      <c r="M232" s="2"/>
      <c r="N232" s="2"/>
      <c r="O232" s="2"/>
      <c r="P232" s="2"/>
      <c r="Q232" s="4"/>
      <c r="R232" s="2"/>
      <c r="S232" s="2"/>
      <c r="T232" s="9"/>
      <c r="U232" s="2"/>
      <c r="V232" s="2"/>
      <c r="W232" s="2"/>
      <c r="X232" s="2"/>
      <c r="Y232" s="2"/>
      <c r="Z232" s="10"/>
      <c r="AA232" s="41"/>
      <c r="AB232" s="41"/>
      <c r="AC232" s="41"/>
      <c r="AD232" s="41"/>
    </row>
    <row r="233" spans="1:30" s="42" customFormat="1" ht="10.5" customHeight="1" x14ac:dyDescent="0.25">
      <c r="A233" s="56"/>
      <c r="B233" s="4"/>
      <c r="C233" s="79"/>
      <c r="J233" s="2"/>
      <c r="K233" s="2"/>
      <c r="L233" s="4"/>
      <c r="M233" s="2"/>
      <c r="N233" s="2"/>
      <c r="O233" s="2"/>
      <c r="P233" s="2"/>
      <c r="Q233" s="4"/>
      <c r="R233" s="2"/>
      <c r="S233" s="2"/>
      <c r="T233" s="9"/>
      <c r="U233" s="2"/>
      <c r="V233" s="2"/>
      <c r="W233" s="2"/>
      <c r="X233" s="2"/>
      <c r="Y233" s="2"/>
      <c r="Z233" s="10"/>
      <c r="AA233" s="41"/>
      <c r="AB233" s="41"/>
      <c r="AC233" s="41"/>
      <c r="AD233" s="41"/>
    </row>
    <row r="234" spans="1:30" s="42" customFormat="1" ht="10.5" customHeight="1" x14ac:dyDescent="0.25">
      <c r="A234" s="56"/>
      <c r="B234" s="4"/>
      <c r="C234" s="79"/>
      <c r="J234" s="2"/>
      <c r="K234" s="2"/>
      <c r="L234" s="4"/>
      <c r="M234" s="2"/>
      <c r="N234" s="2"/>
      <c r="O234" s="2"/>
      <c r="P234" s="2"/>
      <c r="Q234" s="4"/>
      <c r="R234" s="2"/>
      <c r="S234" s="2"/>
      <c r="T234" s="9"/>
      <c r="U234" s="2"/>
      <c r="V234" s="2"/>
      <c r="W234" s="2"/>
      <c r="X234" s="2"/>
      <c r="Y234" s="2"/>
      <c r="Z234" s="10"/>
      <c r="AA234" s="41"/>
      <c r="AB234" s="41"/>
      <c r="AC234" s="41"/>
      <c r="AD234" s="41"/>
    </row>
    <row r="235" spans="1:30" s="42" customFormat="1" ht="10.5" customHeight="1" x14ac:dyDescent="0.25">
      <c r="A235" s="56"/>
      <c r="B235" s="4"/>
      <c r="C235" s="79"/>
      <c r="J235" s="2"/>
      <c r="K235" s="2"/>
      <c r="L235" s="4"/>
      <c r="M235" s="2"/>
      <c r="N235" s="2"/>
      <c r="O235" s="2"/>
      <c r="P235" s="2"/>
      <c r="Q235" s="4"/>
      <c r="R235" s="2"/>
      <c r="S235" s="2"/>
      <c r="T235" s="9"/>
      <c r="U235" s="2"/>
      <c r="V235" s="2"/>
      <c r="W235" s="2"/>
      <c r="X235" s="2"/>
      <c r="Y235" s="2"/>
      <c r="Z235" s="10"/>
      <c r="AA235" s="41"/>
      <c r="AB235" s="41"/>
      <c r="AC235" s="41"/>
      <c r="AD235" s="41"/>
    </row>
    <row r="236" spans="1:30" s="42" customFormat="1" ht="10.5" customHeight="1" x14ac:dyDescent="0.25">
      <c r="A236" s="56"/>
      <c r="B236" s="4"/>
      <c r="C236" s="79"/>
      <c r="J236" s="2"/>
      <c r="K236" s="2"/>
      <c r="L236" s="4"/>
      <c r="M236" s="2"/>
      <c r="N236" s="2"/>
      <c r="O236" s="2"/>
      <c r="P236" s="2"/>
      <c r="Q236" s="4"/>
      <c r="R236" s="2"/>
      <c r="S236" s="2"/>
      <c r="T236" s="9"/>
      <c r="U236" s="2"/>
      <c r="V236" s="2"/>
      <c r="W236" s="2"/>
      <c r="X236" s="2"/>
      <c r="Y236" s="2"/>
      <c r="Z236" s="10"/>
      <c r="AA236" s="41"/>
      <c r="AB236" s="41"/>
      <c r="AC236" s="41"/>
      <c r="AD236" s="41"/>
    </row>
    <row r="237" spans="1:30" s="42" customFormat="1" ht="10.5" customHeight="1" x14ac:dyDescent="0.25">
      <c r="A237" s="56"/>
      <c r="B237" s="4"/>
      <c r="C237" s="79"/>
      <c r="J237" s="2"/>
      <c r="K237" s="2"/>
      <c r="L237" s="4"/>
      <c r="M237" s="2"/>
      <c r="N237" s="2"/>
      <c r="O237" s="2"/>
      <c r="P237" s="2"/>
      <c r="Q237" s="4"/>
      <c r="R237" s="2"/>
      <c r="S237" s="2"/>
      <c r="T237" s="9"/>
      <c r="U237" s="2"/>
      <c r="V237" s="2"/>
      <c r="W237" s="2"/>
      <c r="X237" s="2"/>
      <c r="Y237" s="2"/>
      <c r="Z237" s="10"/>
      <c r="AA237" s="41"/>
      <c r="AB237" s="41"/>
      <c r="AC237" s="41"/>
      <c r="AD237" s="41"/>
    </row>
    <row r="238" spans="1:30" s="42" customFormat="1" ht="10.5" customHeight="1" x14ac:dyDescent="0.25">
      <c r="A238" s="56"/>
      <c r="B238" s="4"/>
      <c r="C238" s="79"/>
      <c r="J238" s="2"/>
      <c r="K238" s="2"/>
      <c r="L238" s="4"/>
      <c r="M238" s="2"/>
      <c r="N238" s="2"/>
      <c r="O238" s="2"/>
      <c r="P238" s="2"/>
      <c r="Q238" s="4"/>
      <c r="R238" s="2"/>
      <c r="S238" s="2"/>
      <c r="T238" s="9"/>
      <c r="U238" s="2"/>
      <c r="V238" s="2"/>
      <c r="W238" s="2"/>
      <c r="X238" s="2"/>
      <c r="Y238" s="2"/>
      <c r="Z238" s="10"/>
      <c r="AA238" s="41"/>
      <c r="AB238" s="41"/>
      <c r="AC238" s="41"/>
      <c r="AD238" s="41"/>
    </row>
    <row r="239" spans="1:30" s="42" customFormat="1" ht="10.5" customHeight="1" x14ac:dyDescent="0.25">
      <c r="A239" s="56"/>
      <c r="B239" s="4"/>
      <c r="C239" s="79"/>
      <c r="J239" s="2"/>
      <c r="K239" s="2"/>
      <c r="L239" s="4"/>
      <c r="M239" s="2"/>
      <c r="N239" s="2"/>
      <c r="O239" s="2"/>
      <c r="P239" s="2"/>
      <c r="Q239" s="4"/>
      <c r="R239" s="2"/>
      <c r="S239" s="2"/>
      <c r="T239" s="9"/>
      <c r="U239" s="2"/>
      <c r="V239" s="2"/>
      <c r="W239" s="2"/>
      <c r="X239" s="2"/>
      <c r="Y239" s="2"/>
      <c r="Z239" s="10"/>
      <c r="AA239" s="41"/>
      <c r="AB239" s="41"/>
      <c r="AC239" s="41"/>
      <c r="AD239" s="41"/>
    </row>
    <row r="240" spans="1:30" s="42" customFormat="1" ht="10.5" customHeight="1" x14ac:dyDescent="0.25">
      <c r="A240" s="56"/>
      <c r="B240" s="4"/>
      <c r="C240" s="79"/>
      <c r="J240" s="2"/>
      <c r="K240" s="2"/>
      <c r="L240" s="4"/>
      <c r="M240" s="2"/>
      <c r="N240" s="2"/>
      <c r="O240" s="2"/>
      <c r="P240" s="2"/>
      <c r="Q240" s="4"/>
      <c r="R240" s="2"/>
      <c r="S240" s="2"/>
      <c r="T240" s="9"/>
      <c r="U240" s="2"/>
      <c r="V240" s="2"/>
      <c r="W240" s="2"/>
      <c r="X240" s="2"/>
      <c r="Y240" s="2"/>
      <c r="Z240" s="10"/>
      <c r="AA240" s="41"/>
      <c r="AB240" s="41"/>
      <c r="AC240" s="41"/>
      <c r="AD240" s="41"/>
    </row>
    <row r="241" spans="1:30" s="42" customFormat="1" ht="10.5" customHeight="1" x14ac:dyDescent="0.25">
      <c r="A241" s="56"/>
      <c r="B241" s="4"/>
      <c r="C241" s="79"/>
      <c r="J241" s="2"/>
      <c r="K241" s="2"/>
      <c r="L241" s="4"/>
      <c r="M241" s="2"/>
      <c r="N241" s="2"/>
      <c r="O241" s="2"/>
      <c r="P241" s="2"/>
      <c r="Q241" s="4"/>
      <c r="R241" s="2"/>
      <c r="S241" s="2"/>
      <c r="T241" s="9"/>
      <c r="U241" s="2"/>
      <c r="V241" s="2"/>
      <c r="W241" s="2"/>
      <c r="X241" s="2"/>
      <c r="Y241" s="2"/>
      <c r="Z241" s="10"/>
      <c r="AA241" s="41"/>
      <c r="AB241" s="41"/>
      <c r="AC241" s="41"/>
      <c r="AD241" s="41"/>
    </row>
    <row r="242" spans="1:30" s="42" customFormat="1" ht="10.5" customHeight="1" x14ac:dyDescent="0.25">
      <c r="A242" s="56"/>
      <c r="B242" s="4"/>
      <c r="C242" s="79"/>
      <c r="J242" s="2"/>
      <c r="K242" s="2"/>
      <c r="L242" s="4"/>
      <c r="M242" s="2"/>
      <c r="N242" s="2"/>
      <c r="O242" s="2"/>
      <c r="P242" s="2"/>
      <c r="Q242" s="4"/>
      <c r="R242" s="2"/>
      <c r="S242" s="2"/>
      <c r="T242" s="9"/>
      <c r="U242" s="2"/>
      <c r="V242" s="2"/>
      <c r="W242" s="2"/>
      <c r="X242" s="2"/>
      <c r="Y242" s="2"/>
      <c r="Z242" s="10"/>
      <c r="AA242" s="41"/>
      <c r="AB242" s="41"/>
      <c r="AC242" s="41"/>
      <c r="AD242" s="41"/>
    </row>
    <row r="243" spans="1:30" s="42" customFormat="1" ht="10.5" customHeight="1" x14ac:dyDescent="0.25">
      <c r="A243" s="56"/>
      <c r="B243" s="4"/>
      <c r="C243" s="79"/>
      <c r="J243" s="2"/>
      <c r="K243" s="2"/>
      <c r="L243" s="4"/>
      <c r="M243" s="2"/>
      <c r="N243" s="2"/>
      <c r="O243" s="2"/>
      <c r="P243" s="2"/>
      <c r="Q243" s="4"/>
      <c r="R243" s="2"/>
      <c r="S243" s="2"/>
      <c r="T243" s="9"/>
      <c r="U243" s="2"/>
      <c r="V243" s="2"/>
      <c r="W243" s="2"/>
      <c r="X243" s="2"/>
      <c r="Y243" s="2"/>
      <c r="Z243" s="10"/>
      <c r="AA243" s="41"/>
      <c r="AB243" s="41"/>
      <c r="AC243" s="41"/>
      <c r="AD243" s="41"/>
    </row>
    <row r="244" spans="1:30" s="42" customFormat="1" ht="10.5" customHeight="1" x14ac:dyDescent="0.25">
      <c r="A244" s="56"/>
      <c r="B244" s="4"/>
      <c r="C244" s="79"/>
      <c r="J244" s="2"/>
      <c r="K244" s="2"/>
      <c r="L244" s="4"/>
      <c r="M244" s="2"/>
      <c r="N244" s="2"/>
      <c r="O244" s="2"/>
      <c r="P244" s="2"/>
      <c r="Q244" s="4"/>
      <c r="R244" s="2"/>
      <c r="S244" s="2"/>
      <c r="T244" s="9"/>
      <c r="U244" s="2"/>
      <c r="V244" s="2"/>
      <c r="W244" s="2"/>
      <c r="X244" s="2"/>
      <c r="Y244" s="2"/>
      <c r="Z244" s="10"/>
      <c r="AA244" s="41"/>
      <c r="AB244" s="41"/>
      <c r="AC244" s="41"/>
      <c r="AD244" s="41"/>
    </row>
    <row r="245" spans="1:30" s="42" customFormat="1" ht="10.5" customHeight="1" x14ac:dyDescent="0.25">
      <c r="A245" s="56"/>
      <c r="B245" s="4"/>
      <c r="C245" s="79"/>
      <c r="J245" s="2"/>
      <c r="K245" s="2"/>
      <c r="L245" s="4"/>
      <c r="M245" s="2"/>
      <c r="N245" s="2"/>
      <c r="O245" s="2"/>
      <c r="P245" s="2"/>
      <c r="Q245" s="4"/>
      <c r="R245" s="2"/>
      <c r="S245" s="2"/>
      <c r="T245" s="9"/>
      <c r="U245" s="2"/>
      <c r="V245" s="2"/>
      <c r="W245" s="2"/>
      <c r="X245" s="2"/>
      <c r="Y245" s="2"/>
      <c r="Z245" s="10"/>
      <c r="AA245" s="41"/>
      <c r="AB245" s="41"/>
      <c r="AC245" s="41"/>
      <c r="AD245" s="41"/>
    </row>
    <row r="246" spans="1:30" s="42" customFormat="1" ht="10.5" customHeight="1" x14ac:dyDescent="0.25">
      <c r="A246" s="56"/>
      <c r="B246" s="4"/>
      <c r="C246" s="79"/>
      <c r="J246" s="2"/>
      <c r="K246" s="2"/>
      <c r="L246" s="4"/>
      <c r="M246" s="2"/>
      <c r="N246" s="2"/>
      <c r="O246" s="2"/>
      <c r="P246" s="2"/>
      <c r="Q246" s="4"/>
      <c r="R246" s="2"/>
      <c r="S246" s="2"/>
      <c r="T246" s="9"/>
      <c r="U246" s="2"/>
      <c r="V246" s="2"/>
      <c r="W246" s="2"/>
      <c r="X246" s="2"/>
      <c r="Y246" s="2"/>
      <c r="Z246" s="10"/>
      <c r="AA246" s="41"/>
      <c r="AB246" s="41"/>
      <c r="AC246" s="41"/>
      <c r="AD246" s="41"/>
    </row>
    <row r="247" spans="1:30" s="42" customFormat="1" ht="10.5" customHeight="1" x14ac:dyDescent="0.25">
      <c r="A247" s="56"/>
      <c r="B247" s="4"/>
      <c r="C247" s="79"/>
      <c r="J247" s="2"/>
      <c r="K247" s="2"/>
      <c r="L247" s="4"/>
      <c r="M247" s="2"/>
      <c r="N247" s="2"/>
      <c r="O247" s="2"/>
      <c r="P247" s="2"/>
      <c r="Q247" s="4"/>
      <c r="R247" s="2"/>
      <c r="S247" s="2"/>
      <c r="T247" s="9"/>
      <c r="U247" s="2"/>
      <c r="V247" s="2"/>
      <c r="W247" s="2"/>
      <c r="X247" s="2"/>
      <c r="Y247" s="2"/>
      <c r="Z247" s="10"/>
      <c r="AA247" s="41"/>
      <c r="AB247" s="41"/>
      <c r="AC247" s="41"/>
      <c r="AD247" s="41"/>
    </row>
    <row r="248" spans="1:30" s="42" customFormat="1" ht="10.5" customHeight="1" x14ac:dyDescent="0.25">
      <c r="A248" s="56"/>
      <c r="B248" s="4"/>
      <c r="C248" s="79"/>
      <c r="J248" s="2"/>
      <c r="K248" s="2"/>
      <c r="L248" s="4"/>
      <c r="M248" s="2"/>
      <c r="N248" s="2"/>
      <c r="O248" s="2"/>
      <c r="P248" s="2"/>
      <c r="Q248" s="4"/>
      <c r="R248" s="2"/>
      <c r="S248" s="2"/>
      <c r="T248" s="9"/>
      <c r="U248" s="2"/>
      <c r="V248" s="2"/>
      <c r="W248" s="2"/>
      <c r="X248" s="2"/>
      <c r="Y248" s="2"/>
      <c r="Z248" s="10"/>
      <c r="AA248" s="41"/>
      <c r="AB248" s="41"/>
      <c r="AC248" s="41"/>
      <c r="AD248" s="41"/>
    </row>
    <row r="249" spans="1:30" s="42" customFormat="1" ht="10.5" customHeight="1" x14ac:dyDescent="0.25">
      <c r="A249" s="56"/>
      <c r="B249" s="4"/>
      <c r="C249" s="79"/>
      <c r="J249" s="2"/>
      <c r="K249" s="2"/>
      <c r="L249" s="4"/>
      <c r="M249" s="2"/>
      <c r="N249" s="2"/>
      <c r="O249" s="2"/>
      <c r="P249" s="2"/>
      <c r="Q249" s="4"/>
      <c r="R249" s="2"/>
      <c r="S249" s="2"/>
      <c r="T249" s="9"/>
      <c r="U249" s="2"/>
      <c r="V249" s="2"/>
      <c r="W249" s="2"/>
      <c r="X249" s="2"/>
      <c r="Y249" s="2"/>
      <c r="Z249" s="10"/>
      <c r="AA249" s="41"/>
      <c r="AB249" s="41"/>
      <c r="AC249" s="41"/>
      <c r="AD249" s="41"/>
    </row>
    <row r="250" spans="1:30" s="42" customFormat="1" ht="10.5" customHeight="1" x14ac:dyDescent="0.25">
      <c r="A250" s="56"/>
      <c r="B250" s="4"/>
      <c r="C250" s="79"/>
      <c r="J250" s="2"/>
      <c r="K250" s="2"/>
      <c r="L250" s="4"/>
      <c r="M250" s="2"/>
      <c r="N250" s="2"/>
      <c r="O250" s="2"/>
      <c r="P250" s="2"/>
      <c r="Q250" s="4"/>
      <c r="R250" s="2"/>
      <c r="S250" s="2"/>
      <c r="T250" s="9"/>
      <c r="U250" s="2"/>
      <c r="V250" s="2"/>
      <c r="W250" s="2"/>
      <c r="X250" s="2"/>
      <c r="Y250" s="2"/>
      <c r="Z250" s="10"/>
      <c r="AA250" s="41"/>
      <c r="AB250" s="41"/>
      <c r="AC250" s="41"/>
      <c r="AD250" s="41"/>
    </row>
    <row r="251" spans="1:30" s="42" customFormat="1" ht="10.5" customHeight="1" x14ac:dyDescent="0.25">
      <c r="A251" s="56"/>
      <c r="B251" s="4"/>
      <c r="C251" s="79"/>
      <c r="J251" s="2"/>
      <c r="K251" s="2"/>
      <c r="L251" s="4"/>
      <c r="M251" s="2"/>
      <c r="N251" s="2"/>
      <c r="O251" s="2"/>
      <c r="P251" s="2"/>
      <c r="Q251" s="4"/>
      <c r="R251" s="2"/>
      <c r="S251" s="2"/>
      <c r="T251" s="9"/>
      <c r="U251" s="2"/>
      <c r="V251" s="2"/>
      <c r="W251" s="2"/>
      <c r="X251" s="2"/>
      <c r="Y251" s="2"/>
      <c r="Z251" s="10"/>
      <c r="AA251" s="41"/>
      <c r="AB251" s="41"/>
      <c r="AC251" s="41"/>
      <c r="AD251" s="41"/>
    </row>
    <row r="252" spans="1:30" s="42" customFormat="1" ht="10.5" customHeight="1" x14ac:dyDescent="0.25">
      <c r="A252" s="56"/>
      <c r="B252" s="4"/>
      <c r="C252" s="79"/>
      <c r="J252" s="2"/>
      <c r="K252" s="2"/>
      <c r="L252" s="4"/>
      <c r="M252" s="2"/>
      <c r="N252" s="2"/>
      <c r="O252" s="2"/>
      <c r="P252" s="2"/>
      <c r="Q252" s="4"/>
      <c r="R252" s="2"/>
      <c r="S252" s="2"/>
      <c r="T252" s="9"/>
      <c r="U252" s="2"/>
      <c r="V252" s="2"/>
      <c r="W252" s="2"/>
      <c r="X252" s="2"/>
      <c r="Y252" s="2"/>
      <c r="Z252" s="10"/>
      <c r="AA252" s="41"/>
      <c r="AB252" s="41"/>
      <c r="AC252" s="41"/>
      <c r="AD252" s="41"/>
    </row>
    <row r="253" spans="1:30" s="42" customFormat="1" ht="10.5" customHeight="1" x14ac:dyDescent="0.25">
      <c r="A253" s="56"/>
      <c r="B253" s="4"/>
      <c r="C253" s="79"/>
      <c r="J253" s="2"/>
      <c r="K253" s="2"/>
      <c r="L253" s="4"/>
      <c r="M253" s="2"/>
      <c r="N253" s="2"/>
      <c r="O253" s="2"/>
      <c r="P253" s="2"/>
      <c r="Q253" s="4"/>
      <c r="R253" s="2"/>
      <c r="S253" s="2"/>
      <c r="T253" s="9"/>
      <c r="U253" s="2"/>
      <c r="V253" s="2"/>
      <c r="W253" s="2"/>
      <c r="X253" s="2"/>
      <c r="Y253" s="2"/>
      <c r="Z253" s="10"/>
      <c r="AA253" s="41"/>
      <c r="AB253" s="41"/>
      <c r="AC253" s="41"/>
      <c r="AD253" s="41"/>
    </row>
    <row r="254" spans="1:30" s="42" customFormat="1" ht="10.5" customHeight="1" x14ac:dyDescent="0.25">
      <c r="A254" s="56"/>
      <c r="B254" s="4"/>
      <c r="C254" s="79"/>
      <c r="J254" s="2"/>
      <c r="K254" s="2"/>
      <c r="L254" s="4"/>
      <c r="M254" s="2"/>
      <c r="N254" s="2"/>
      <c r="O254" s="2"/>
      <c r="P254" s="2"/>
      <c r="Q254" s="4"/>
      <c r="R254" s="2"/>
      <c r="S254" s="2"/>
      <c r="T254" s="9"/>
      <c r="U254" s="2"/>
      <c r="V254" s="2"/>
      <c r="W254" s="2"/>
      <c r="X254" s="2"/>
      <c r="Y254" s="2"/>
      <c r="Z254" s="10"/>
      <c r="AA254" s="41"/>
      <c r="AB254" s="41"/>
      <c r="AC254" s="41"/>
      <c r="AD254" s="41"/>
    </row>
    <row r="255" spans="1:30" s="42" customFormat="1" ht="10.5" customHeight="1" x14ac:dyDescent="0.25">
      <c r="A255" s="56"/>
      <c r="B255" s="4"/>
      <c r="C255" s="79"/>
      <c r="J255" s="2"/>
      <c r="K255" s="2"/>
      <c r="L255" s="4"/>
      <c r="M255" s="2"/>
      <c r="N255" s="2"/>
      <c r="O255" s="2"/>
      <c r="P255" s="2"/>
      <c r="Q255" s="4"/>
      <c r="R255" s="2"/>
      <c r="S255" s="2"/>
      <c r="T255" s="9"/>
      <c r="U255" s="2"/>
      <c r="V255" s="2"/>
      <c r="W255" s="2"/>
      <c r="X255" s="2"/>
      <c r="Y255" s="2"/>
      <c r="Z255" s="10"/>
      <c r="AA255" s="41"/>
      <c r="AB255" s="41"/>
      <c r="AC255" s="41"/>
      <c r="AD255" s="41"/>
    </row>
    <row r="256" spans="1:30" s="42" customFormat="1" ht="10.5" customHeight="1" x14ac:dyDescent="0.25">
      <c r="A256" s="56"/>
      <c r="B256" s="4"/>
      <c r="C256" s="79"/>
      <c r="J256" s="2"/>
      <c r="K256" s="2"/>
      <c r="L256" s="4"/>
      <c r="M256" s="2"/>
      <c r="N256" s="2"/>
      <c r="O256" s="2"/>
      <c r="P256" s="2"/>
      <c r="Q256" s="4"/>
      <c r="R256" s="2"/>
      <c r="S256" s="2"/>
      <c r="T256" s="9"/>
      <c r="U256" s="2"/>
      <c r="V256" s="2"/>
      <c r="W256" s="2"/>
      <c r="X256" s="2"/>
      <c r="Y256" s="2"/>
      <c r="Z256" s="10"/>
      <c r="AA256" s="41"/>
      <c r="AB256" s="41"/>
      <c r="AC256" s="41"/>
      <c r="AD256" s="41"/>
    </row>
    <row r="257" spans="1:30" s="42" customFormat="1" ht="10.5" customHeight="1" x14ac:dyDescent="0.25">
      <c r="A257" s="56"/>
      <c r="B257" s="4"/>
      <c r="C257" s="79"/>
      <c r="J257" s="2"/>
      <c r="K257" s="2"/>
      <c r="L257" s="4"/>
      <c r="M257" s="2"/>
      <c r="N257" s="2"/>
      <c r="O257" s="2"/>
      <c r="P257" s="2"/>
      <c r="Q257" s="4"/>
      <c r="R257" s="2"/>
      <c r="S257" s="2"/>
      <c r="T257" s="9"/>
      <c r="U257" s="2"/>
      <c r="V257" s="2"/>
      <c r="W257" s="2"/>
      <c r="X257" s="2"/>
      <c r="Y257" s="2"/>
      <c r="Z257" s="10"/>
      <c r="AA257" s="41"/>
      <c r="AB257" s="41"/>
      <c r="AC257" s="41"/>
      <c r="AD257" s="41"/>
    </row>
    <row r="258" spans="1:30" s="42" customFormat="1" ht="10.5" customHeight="1" x14ac:dyDescent="0.25">
      <c r="A258" s="56"/>
      <c r="B258" s="4"/>
      <c r="C258" s="79"/>
      <c r="J258" s="2"/>
      <c r="K258" s="2"/>
      <c r="L258" s="4"/>
      <c r="M258" s="2"/>
      <c r="N258" s="2"/>
      <c r="O258" s="2"/>
      <c r="P258" s="2"/>
      <c r="Q258" s="4"/>
      <c r="R258" s="2"/>
      <c r="S258" s="2"/>
      <c r="T258" s="9"/>
      <c r="U258" s="2"/>
      <c r="V258" s="2"/>
      <c r="W258" s="2"/>
      <c r="X258" s="2"/>
      <c r="Y258" s="2"/>
      <c r="Z258" s="10"/>
      <c r="AA258" s="41"/>
      <c r="AB258" s="41"/>
      <c r="AC258" s="41"/>
      <c r="AD258" s="41"/>
    </row>
    <row r="259" spans="1:30" s="42" customFormat="1" ht="10.5" customHeight="1" x14ac:dyDescent="0.25">
      <c r="A259" s="56"/>
      <c r="B259" s="4"/>
      <c r="C259" s="79"/>
      <c r="J259" s="2"/>
      <c r="K259" s="2"/>
      <c r="L259" s="4"/>
      <c r="M259" s="2"/>
      <c r="N259" s="2"/>
      <c r="O259" s="2"/>
      <c r="P259" s="2"/>
      <c r="Q259" s="4"/>
      <c r="R259" s="2"/>
      <c r="S259" s="2"/>
      <c r="T259" s="9"/>
      <c r="U259" s="2"/>
      <c r="V259" s="2"/>
      <c r="W259" s="2"/>
      <c r="X259" s="2"/>
      <c r="Y259" s="2"/>
      <c r="Z259" s="10"/>
      <c r="AA259" s="41"/>
      <c r="AB259" s="41"/>
      <c r="AC259" s="41"/>
      <c r="AD259" s="41"/>
    </row>
    <row r="260" spans="1:30" s="42" customFormat="1" ht="10.5" customHeight="1" x14ac:dyDescent="0.25">
      <c r="A260" s="56"/>
      <c r="B260" s="4"/>
      <c r="C260" s="79"/>
      <c r="J260" s="2"/>
      <c r="K260" s="2"/>
      <c r="L260" s="4"/>
      <c r="M260" s="2"/>
      <c r="N260" s="2"/>
      <c r="O260" s="2"/>
      <c r="P260" s="2"/>
      <c r="Q260" s="4"/>
      <c r="R260" s="2"/>
      <c r="S260" s="2"/>
      <c r="T260" s="9"/>
      <c r="U260" s="2"/>
      <c r="V260" s="2"/>
      <c r="W260" s="2"/>
      <c r="X260" s="2"/>
      <c r="Y260" s="2"/>
      <c r="Z260" s="10"/>
      <c r="AA260" s="41"/>
      <c r="AB260" s="41"/>
      <c r="AC260" s="41"/>
      <c r="AD260" s="41"/>
    </row>
    <row r="261" spans="1:30" s="42" customFormat="1" ht="10.5" customHeight="1" x14ac:dyDescent="0.25">
      <c r="A261" s="56"/>
      <c r="B261" s="4"/>
      <c r="C261" s="79"/>
      <c r="J261" s="2"/>
      <c r="K261" s="2"/>
      <c r="L261" s="4"/>
      <c r="M261" s="2"/>
      <c r="N261" s="2"/>
      <c r="O261" s="2"/>
      <c r="P261" s="2"/>
      <c r="Q261" s="4"/>
      <c r="R261" s="2"/>
      <c r="S261" s="2"/>
      <c r="T261" s="9"/>
      <c r="U261" s="2"/>
      <c r="V261" s="2"/>
      <c r="W261" s="2"/>
      <c r="X261" s="2"/>
      <c r="Y261" s="2"/>
      <c r="Z261" s="10"/>
      <c r="AA261" s="41"/>
      <c r="AB261" s="41"/>
      <c r="AC261" s="41"/>
      <c r="AD261" s="41"/>
    </row>
    <row r="262" spans="1:30" s="42" customFormat="1" ht="10.5" customHeight="1" x14ac:dyDescent="0.25">
      <c r="A262" s="56"/>
      <c r="B262" s="4"/>
      <c r="C262" s="79"/>
      <c r="J262" s="2"/>
      <c r="K262" s="2"/>
      <c r="L262" s="4"/>
      <c r="M262" s="2"/>
      <c r="N262" s="2"/>
      <c r="O262" s="2"/>
      <c r="P262" s="2"/>
      <c r="Q262" s="4"/>
      <c r="R262" s="2"/>
      <c r="S262" s="2"/>
      <c r="T262" s="9"/>
      <c r="U262" s="2"/>
      <c r="V262" s="2"/>
      <c r="W262" s="2"/>
      <c r="X262" s="2"/>
      <c r="Y262" s="2"/>
      <c r="Z262" s="10"/>
      <c r="AA262" s="41"/>
      <c r="AB262" s="41"/>
      <c r="AC262" s="41"/>
      <c r="AD262" s="41"/>
    </row>
    <row r="263" spans="1:30" s="42" customFormat="1" ht="10.5" customHeight="1" x14ac:dyDescent="0.25">
      <c r="A263" s="56"/>
      <c r="B263" s="4"/>
      <c r="C263" s="79"/>
      <c r="J263" s="2"/>
      <c r="K263" s="2"/>
      <c r="L263" s="4"/>
      <c r="M263" s="2"/>
      <c r="N263" s="2"/>
      <c r="O263" s="2"/>
      <c r="P263" s="2"/>
      <c r="Q263" s="4"/>
      <c r="R263" s="2"/>
      <c r="S263" s="2"/>
      <c r="T263" s="9"/>
      <c r="U263" s="2"/>
      <c r="V263" s="2"/>
      <c r="W263" s="2"/>
      <c r="X263" s="2"/>
      <c r="Y263" s="2"/>
      <c r="Z263" s="10"/>
      <c r="AA263" s="41"/>
      <c r="AB263" s="41"/>
      <c r="AC263" s="41"/>
      <c r="AD263" s="41"/>
    </row>
    <row r="264" spans="1:30" s="42" customFormat="1" ht="10.5" customHeight="1" x14ac:dyDescent="0.25">
      <c r="A264" s="56"/>
      <c r="B264" s="4"/>
      <c r="C264" s="79"/>
      <c r="J264" s="2"/>
      <c r="K264" s="2"/>
      <c r="L264" s="4"/>
      <c r="M264" s="2"/>
      <c r="N264" s="2"/>
      <c r="O264" s="2"/>
      <c r="P264" s="2"/>
      <c r="Q264" s="4"/>
      <c r="R264" s="2"/>
      <c r="S264" s="2"/>
      <c r="T264" s="9"/>
      <c r="U264" s="2"/>
      <c r="V264" s="2"/>
      <c r="W264" s="2"/>
      <c r="X264" s="2"/>
      <c r="Y264" s="2"/>
      <c r="Z264" s="10"/>
      <c r="AA264" s="41"/>
      <c r="AB264" s="41"/>
      <c r="AC264" s="41"/>
      <c r="AD264" s="41"/>
    </row>
    <row r="265" spans="1:30" s="42" customFormat="1" ht="10.5" customHeight="1" x14ac:dyDescent="0.25">
      <c r="A265" s="56"/>
      <c r="B265" s="4"/>
      <c r="C265" s="79"/>
      <c r="J265" s="2"/>
      <c r="K265" s="2"/>
      <c r="L265" s="4"/>
      <c r="M265" s="2"/>
      <c r="N265" s="2"/>
      <c r="O265" s="2"/>
      <c r="P265" s="2"/>
      <c r="Q265" s="4"/>
      <c r="R265" s="2"/>
      <c r="S265" s="2"/>
      <c r="T265" s="9"/>
      <c r="U265" s="2"/>
      <c r="V265" s="2"/>
      <c r="W265" s="2"/>
      <c r="X265" s="2"/>
      <c r="Y265" s="2"/>
      <c r="Z265" s="10"/>
      <c r="AA265" s="41"/>
      <c r="AB265" s="41"/>
      <c r="AC265" s="41"/>
      <c r="AD265" s="41"/>
    </row>
    <row r="266" spans="1:30" s="42" customFormat="1" ht="10.5" customHeight="1" x14ac:dyDescent="0.25">
      <c r="A266" s="56"/>
      <c r="B266" s="4"/>
      <c r="C266" s="79"/>
      <c r="J266" s="2"/>
      <c r="K266" s="2"/>
      <c r="L266" s="4"/>
      <c r="M266" s="2"/>
      <c r="N266" s="2"/>
      <c r="O266" s="2"/>
      <c r="P266" s="2"/>
      <c r="Q266" s="4"/>
      <c r="R266" s="2"/>
      <c r="S266" s="2"/>
      <c r="T266" s="9"/>
      <c r="U266" s="2"/>
      <c r="V266" s="2"/>
      <c r="W266" s="2"/>
      <c r="X266" s="2"/>
      <c r="Y266" s="2"/>
      <c r="Z266" s="10"/>
      <c r="AA266" s="41"/>
      <c r="AB266" s="41"/>
      <c r="AC266" s="41"/>
      <c r="AD266" s="41"/>
    </row>
    <row r="267" spans="1:30" s="42" customFormat="1" ht="10.5" customHeight="1" x14ac:dyDescent="0.25">
      <c r="A267" s="56"/>
      <c r="B267" s="4"/>
      <c r="C267" s="79"/>
      <c r="J267" s="2"/>
      <c r="K267" s="2"/>
      <c r="L267" s="4"/>
      <c r="M267" s="2"/>
      <c r="N267" s="2"/>
      <c r="O267" s="2"/>
      <c r="P267" s="2"/>
      <c r="Q267" s="4"/>
      <c r="R267" s="2"/>
      <c r="S267" s="2"/>
      <c r="T267" s="9"/>
      <c r="U267" s="2"/>
      <c r="V267" s="2"/>
      <c r="W267" s="2"/>
      <c r="X267" s="2"/>
      <c r="Y267" s="2"/>
      <c r="Z267" s="10"/>
      <c r="AA267" s="41"/>
      <c r="AB267" s="41"/>
      <c r="AC267" s="41"/>
      <c r="AD267" s="41"/>
    </row>
    <row r="268" spans="1:30" s="42" customFormat="1" ht="10.5" customHeight="1" x14ac:dyDescent="0.25">
      <c r="A268" s="56"/>
      <c r="B268" s="4"/>
      <c r="C268" s="79"/>
      <c r="J268" s="2"/>
      <c r="K268" s="2"/>
      <c r="L268" s="4"/>
      <c r="M268" s="2"/>
      <c r="N268" s="2"/>
      <c r="O268" s="2"/>
      <c r="P268" s="2"/>
      <c r="Q268" s="4"/>
      <c r="R268" s="2"/>
      <c r="S268" s="2"/>
      <c r="T268" s="9"/>
      <c r="U268" s="2"/>
      <c r="V268" s="2"/>
      <c r="W268" s="2"/>
      <c r="X268" s="2"/>
      <c r="Y268" s="2"/>
      <c r="Z268" s="10"/>
      <c r="AA268" s="41"/>
      <c r="AB268" s="41"/>
      <c r="AC268" s="41"/>
      <c r="AD268" s="41"/>
    </row>
    <row r="269" spans="1:30" s="42" customFormat="1" ht="10.5" customHeight="1" x14ac:dyDescent="0.25">
      <c r="A269" s="56"/>
      <c r="B269" s="4"/>
      <c r="C269" s="79"/>
      <c r="J269" s="2"/>
      <c r="K269" s="2"/>
      <c r="L269" s="4"/>
      <c r="M269" s="2"/>
      <c r="N269" s="2"/>
      <c r="O269" s="2"/>
      <c r="P269" s="2"/>
      <c r="Q269" s="4"/>
      <c r="R269" s="2"/>
      <c r="S269" s="2"/>
      <c r="T269" s="9"/>
      <c r="U269" s="2"/>
      <c r="V269" s="2"/>
      <c r="W269" s="2"/>
      <c r="X269" s="2"/>
      <c r="Y269" s="2"/>
      <c r="Z269" s="10"/>
      <c r="AA269" s="41"/>
      <c r="AB269" s="41"/>
      <c r="AC269" s="41"/>
      <c r="AD269" s="41"/>
    </row>
    <row r="270" spans="1:30" s="42" customFormat="1" ht="10.5" customHeight="1" x14ac:dyDescent="0.25">
      <c r="A270" s="56"/>
      <c r="B270" s="4"/>
      <c r="C270" s="79"/>
      <c r="J270" s="2"/>
      <c r="K270" s="2"/>
      <c r="L270" s="4"/>
      <c r="M270" s="2"/>
      <c r="N270" s="2"/>
      <c r="O270" s="2"/>
      <c r="P270" s="2"/>
      <c r="Q270" s="4"/>
      <c r="R270" s="2"/>
      <c r="S270" s="2"/>
      <c r="T270" s="9"/>
      <c r="U270" s="2"/>
      <c r="V270" s="2"/>
      <c r="W270" s="2"/>
      <c r="X270" s="2"/>
      <c r="Y270" s="2"/>
      <c r="Z270" s="10"/>
      <c r="AA270" s="41"/>
      <c r="AB270" s="41"/>
      <c r="AC270" s="41"/>
      <c r="AD270" s="41"/>
    </row>
    <row r="271" spans="1:30" s="42" customFormat="1" ht="10.5" customHeight="1" x14ac:dyDescent="0.25">
      <c r="A271" s="56"/>
      <c r="B271" s="4"/>
      <c r="C271" s="79"/>
      <c r="J271" s="2"/>
      <c r="K271" s="2"/>
      <c r="L271" s="4"/>
      <c r="M271" s="2"/>
      <c r="N271" s="2"/>
      <c r="O271" s="2"/>
      <c r="P271" s="2"/>
      <c r="Q271" s="4"/>
      <c r="R271" s="2"/>
      <c r="S271" s="2"/>
      <c r="T271" s="9"/>
      <c r="U271" s="2"/>
      <c r="V271" s="2"/>
      <c r="W271" s="2"/>
      <c r="X271" s="2"/>
      <c r="Y271" s="2"/>
      <c r="Z271" s="10"/>
      <c r="AA271" s="41"/>
      <c r="AB271" s="41"/>
      <c r="AC271" s="41"/>
      <c r="AD271" s="41"/>
    </row>
    <row r="272" spans="1:30" s="42" customFormat="1" ht="10.5" customHeight="1" x14ac:dyDescent="0.25">
      <c r="A272" s="56"/>
      <c r="B272" s="4"/>
      <c r="C272" s="79"/>
      <c r="J272" s="2"/>
      <c r="K272" s="2"/>
      <c r="L272" s="4"/>
      <c r="M272" s="2"/>
      <c r="N272" s="2"/>
      <c r="O272" s="2"/>
      <c r="P272" s="2"/>
      <c r="Q272" s="4"/>
      <c r="R272" s="2"/>
      <c r="S272" s="2"/>
      <c r="T272" s="9"/>
      <c r="U272" s="2"/>
      <c r="V272" s="2"/>
      <c r="W272" s="2"/>
      <c r="X272" s="2"/>
      <c r="Y272" s="2"/>
      <c r="Z272" s="10"/>
      <c r="AA272" s="41"/>
      <c r="AB272" s="41"/>
      <c r="AC272" s="41"/>
      <c r="AD272" s="41"/>
    </row>
    <row r="273" spans="1:30" s="42" customFormat="1" ht="10.5" customHeight="1" x14ac:dyDescent="0.25">
      <c r="A273" s="56"/>
      <c r="B273" s="4"/>
      <c r="C273" s="79"/>
      <c r="J273" s="2"/>
      <c r="K273" s="2"/>
      <c r="L273" s="4"/>
      <c r="M273" s="2"/>
      <c r="N273" s="2"/>
      <c r="O273" s="2"/>
      <c r="P273" s="2"/>
      <c r="Q273" s="4"/>
      <c r="R273" s="2"/>
      <c r="S273" s="2"/>
      <c r="T273" s="9"/>
      <c r="U273" s="2"/>
      <c r="V273" s="2"/>
      <c r="W273" s="2"/>
      <c r="X273" s="2"/>
      <c r="Y273" s="2"/>
      <c r="Z273" s="10"/>
      <c r="AA273" s="41"/>
      <c r="AB273" s="41"/>
      <c r="AC273" s="41"/>
      <c r="AD273" s="41"/>
    </row>
    <row r="274" spans="1:30" s="42" customFormat="1" ht="10.5" customHeight="1" x14ac:dyDescent="0.25">
      <c r="A274" s="56"/>
      <c r="B274" s="4"/>
      <c r="C274" s="79"/>
      <c r="J274" s="2"/>
      <c r="K274" s="2"/>
      <c r="L274" s="4"/>
      <c r="M274" s="2"/>
      <c r="N274" s="2"/>
      <c r="O274" s="2"/>
      <c r="P274" s="2"/>
      <c r="Q274" s="4"/>
      <c r="R274" s="2"/>
      <c r="S274" s="2"/>
      <c r="T274" s="9"/>
      <c r="U274" s="2"/>
      <c r="V274" s="2"/>
      <c r="W274" s="2"/>
      <c r="X274" s="2"/>
      <c r="Y274" s="2"/>
      <c r="Z274" s="10"/>
      <c r="AA274" s="41"/>
      <c r="AB274" s="41"/>
      <c r="AC274" s="41"/>
      <c r="AD274" s="41"/>
    </row>
    <row r="275" spans="1:30" s="42" customFormat="1" ht="10.5" customHeight="1" x14ac:dyDescent="0.25">
      <c r="A275" s="56"/>
      <c r="B275" s="4"/>
      <c r="C275" s="79"/>
      <c r="J275" s="2"/>
      <c r="K275" s="2"/>
      <c r="L275" s="4"/>
      <c r="M275" s="2"/>
      <c r="N275" s="2"/>
      <c r="O275" s="2"/>
      <c r="P275" s="2"/>
      <c r="Q275" s="4"/>
      <c r="R275" s="2"/>
      <c r="S275" s="2"/>
      <c r="T275" s="9"/>
      <c r="U275" s="2"/>
      <c r="V275" s="2"/>
      <c r="W275" s="2"/>
      <c r="X275" s="2"/>
      <c r="Y275" s="2"/>
      <c r="Z275" s="10"/>
      <c r="AA275" s="41"/>
      <c r="AB275" s="41"/>
      <c r="AC275" s="41"/>
      <c r="AD275" s="41"/>
    </row>
    <row r="276" spans="1:30" s="42" customFormat="1" ht="10.5" customHeight="1" x14ac:dyDescent="0.25">
      <c r="A276" s="56"/>
      <c r="B276" s="4"/>
      <c r="C276" s="79"/>
      <c r="J276" s="2"/>
      <c r="K276" s="2"/>
      <c r="L276" s="4"/>
      <c r="M276" s="2"/>
      <c r="N276" s="2"/>
      <c r="O276" s="2"/>
      <c r="P276" s="2"/>
      <c r="Q276" s="4"/>
      <c r="R276" s="2"/>
      <c r="S276" s="2"/>
      <c r="T276" s="9"/>
      <c r="U276" s="2"/>
      <c r="V276" s="2"/>
      <c r="W276" s="2"/>
      <c r="X276" s="2"/>
      <c r="Y276" s="2"/>
      <c r="Z276" s="10"/>
      <c r="AA276" s="41"/>
      <c r="AB276" s="41"/>
      <c r="AC276" s="41"/>
      <c r="AD276" s="41"/>
    </row>
    <row r="277" spans="1:30" s="42" customFormat="1" ht="10.5" customHeight="1" x14ac:dyDescent="0.25">
      <c r="A277" s="56"/>
      <c r="B277" s="4"/>
      <c r="C277" s="79"/>
      <c r="J277" s="2"/>
      <c r="K277" s="2"/>
      <c r="L277" s="4"/>
      <c r="M277" s="2"/>
      <c r="N277" s="2"/>
      <c r="O277" s="2"/>
      <c r="P277" s="2"/>
      <c r="Q277" s="4"/>
      <c r="R277" s="2"/>
      <c r="S277" s="2"/>
      <c r="T277" s="9"/>
      <c r="U277" s="2"/>
      <c r="V277" s="2"/>
      <c r="W277" s="2"/>
      <c r="X277" s="2"/>
      <c r="Y277" s="2"/>
      <c r="Z277" s="10"/>
      <c r="AA277" s="41"/>
      <c r="AB277" s="41"/>
      <c r="AC277" s="41"/>
      <c r="AD277" s="41"/>
    </row>
    <row r="278" spans="1:30" s="42" customFormat="1" ht="10.5" customHeight="1" x14ac:dyDescent="0.25">
      <c r="A278" s="56"/>
      <c r="B278" s="4"/>
      <c r="C278" s="79"/>
      <c r="J278" s="2"/>
      <c r="K278" s="2"/>
      <c r="L278" s="4"/>
      <c r="M278" s="2"/>
      <c r="N278" s="2"/>
      <c r="O278" s="2"/>
      <c r="P278" s="2"/>
      <c r="Q278" s="4"/>
      <c r="R278" s="2"/>
      <c r="S278" s="2"/>
      <c r="T278" s="9"/>
      <c r="U278" s="2"/>
      <c r="V278" s="2"/>
      <c r="W278" s="2"/>
      <c r="X278" s="2"/>
      <c r="Y278" s="2"/>
      <c r="Z278" s="10"/>
      <c r="AA278" s="41"/>
      <c r="AB278" s="41"/>
      <c r="AC278" s="41"/>
      <c r="AD278" s="41"/>
    </row>
    <row r="279" spans="1:30" s="42" customFormat="1" ht="10.5" customHeight="1" x14ac:dyDescent="0.25">
      <c r="A279" s="56"/>
      <c r="B279" s="4"/>
      <c r="C279" s="79"/>
      <c r="J279" s="2"/>
      <c r="K279" s="2"/>
      <c r="L279" s="4"/>
      <c r="M279" s="2"/>
      <c r="N279" s="2"/>
      <c r="O279" s="2"/>
      <c r="P279" s="2"/>
      <c r="Q279" s="4"/>
      <c r="R279" s="2"/>
      <c r="S279" s="2"/>
      <c r="T279" s="9"/>
      <c r="U279" s="2"/>
      <c r="V279" s="2"/>
      <c r="W279" s="2"/>
      <c r="X279" s="2"/>
      <c r="Y279" s="2"/>
      <c r="Z279" s="10"/>
      <c r="AA279" s="41"/>
      <c r="AB279" s="41"/>
      <c r="AC279" s="41"/>
      <c r="AD279" s="41"/>
    </row>
    <row r="280" spans="1:30" s="42" customFormat="1" ht="10.5" customHeight="1" x14ac:dyDescent="0.25">
      <c r="A280" s="56"/>
      <c r="B280" s="4"/>
      <c r="C280" s="79"/>
      <c r="J280" s="2"/>
      <c r="K280" s="2"/>
      <c r="L280" s="4"/>
      <c r="M280" s="2"/>
      <c r="N280" s="2"/>
      <c r="O280" s="2"/>
      <c r="P280" s="2"/>
      <c r="Q280" s="4"/>
      <c r="R280" s="2"/>
      <c r="S280" s="2"/>
      <c r="T280" s="9"/>
      <c r="U280" s="2"/>
      <c r="V280" s="2"/>
      <c r="W280" s="2"/>
      <c r="X280" s="2"/>
      <c r="Y280" s="2"/>
      <c r="Z280" s="10"/>
      <c r="AA280" s="41"/>
      <c r="AB280" s="41"/>
      <c r="AC280" s="41"/>
      <c r="AD280" s="41"/>
    </row>
    <row r="281" spans="1:30" s="42" customFormat="1" ht="10.5" customHeight="1" x14ac:dyDescent="0.25">
      <c r="A281" s="56"/>
      <c r="B281" s="4"/>
      <c r="C281" s="79"/>
      <c r="J281" s="2"/>
      <c r="K281" s="2"/>
      <c r="L281" s="4"/>
      <c r="M281" s="2"/>
      <c r="N281" s="2"/>
      <c r="O281" s="2"/>
      <c r="P281" s="2"/>
      <c r="Q281" s="4"/>
      <c r="R281" s="2"/>
      <c r="S281" s="2"/>
      <c r="T281" s="9"/>
      <c r="U281" s="2"/>
      <c r="V281" s="2"/>
      <c r="W281" s="2"/>
      <c r="X281" s="2"/>
      <c r="Y281" s="2"/>
      <c r="Z281" s="10"/>
      <c r="AA281" s="41"/>
      <c r="AB281" s="41"/>
      <c r="AC281" s="41"/>
      <c r="AD281" s="41"/>
    </row>
    <row r="282" spans="1:30" s="42" customFormat="1" ht="10.5" customHeight="1" x14ac:dyDescent="0.25">
      <c r="A282" s="56"/>
      <c r="B282" s="4"/>
      <c r="C282" s="79"/>
      <c r="J282" s="2"/>
      <c r="K282" s="2"/>
      <c r="L282" s="4"/>
      <c r="M282" s="2"/>
      <c r="N282" s="2"/>
      <c r="O282" s="2"/>
      <c r="P282" s="2"/>
      <c r="Q282" s="4"/>
      <c r="R282" s="2"/>
      <c r="S282" s="2"/>
      <c r="T282" s="9"/>
      <c r="U282" s="2"/>
      <c r="V282" s="2"/>
      <c r="W282" s="2"/>
      <c r="X282" s="2"/>
      <c r="Y282" s="2"/>
      <c r="Z282" s="10"/>
      <c r="AA282" s="41"/>
      <c r="AB282" s="41"/>
      <c r="AC282" s="41"/>
      <c r="AD282" s="41"/>
    </row>
    <row r="283" spans="1:30" s="42" customFormat="1" ht="10.5" customHeight="1" x14ac:dyDescent="0.25">
      <c r="A283" s="56"/>
      <c r="B283" s="4"/>
      <c r="C283" s="79"/>
      <c r="J283" s="2"/>
      <c r="K283" s="2"/>
      <c r="L283" s="4"/>
      <c r="M283" s="2"/>
      <c r="N283" s="2"/>
      <c r="O283" s="2"/>
      <c r="P283" s="2"/>
      <c r="Q283" s="4"/>
      <c r="R283" s="2"/>
      <c r="S283" s="2"/>
      <c r="T283" s="9"/>
      <c r="U283" s="2"/>
      <c r="V283" s="2"/>
      <c r="W283" s="2"/>
      <c r="X283" s="2"/>
      <c r="Y283" s="2"/>
      <c r="Z283" s="10"/>
      <c r="AA283" s="41"/>
      <c r="AB283" s="41"/>
      <c r="AC283" s="41"/>
      <c r="AD283" s="41"/>
    </row>
    <row r="284" spans="1:30" s="42" customFormat="1" ht="10.5" customHeight="1" x14ac:dyDescent="0.25">
      <c r="A284" s="56"/>
      <c r="B284" s="4"/>
      <c r="C284" s="79"/>
      <c r="J284" s="2"/>
      <c r="K284" s="2"/>
      <c r="L284" s="4"/>
      <c r="M284" s="2"/>
      <c r="N284" s="2"/>
      <c r="O284" s="2"/>
      <c r="P284" s="2"/>
      <c r="Q284" s="4"/>
      <c r="R284" s="2"/>
      <c r="S284" s="2"/>
      <c r="T284" s="9"/>
      <c r="U284" s="2"/>
      <c r="V284" s="2"/>
      <c r="W284" s="2"/>
      <c r="X284" s="2"/>
      <c r="Y284" s="2"/>
      <c r="Z284" s="10"/>
      <c r="AA284" s="41"/>
      <c r="AB284" s="41"/>
      <c r="AC284" s="41"/>
      <c r="AD284" s="41"/>
    </row>
    <row r="285" spans="1:30" s="42" customFormat="1" ht="10.5" customHeight="1" x14ac:dyDescent="0.25">
      <c r="A285" s="56"/>
      <c r="B285" s="4"/>
      <c r="C285" s="79"/>
      <c r="J285" s="2"/>
      <c r="K285" s="2"/>
      <c r="L285" s="4"/>
      <c r="M285" s="2"/>
      <c r="N285" s="2"/>
      <c r="O285" s="2"/>
      <c r="P285" s="2"/>
      <c r="Q285" s="4"/>
      <c r="R285" s="2"/>
      <c r="S285" s="2"/>
      <c r="T285" s="9"/>
      <c r="U285" s="2"/>
      <c r="V285" s="2"/>
      <c r="W285" s="2"/>
      <c r="X285" s="2"/>
      <c r="Y285" s="2"/>
      <c r="Z285" s="10"/>
      <c r="AA285" s="41"/>
      <c r="AB285" s="41"/>
      <c r="AC285" s="41"/>
      <c r="AD285" s="41"/>
    </row>
    <row r="286" spans="1:30" s="42" customFormat="1" ht="10.5" customHeight="1" x14ac:dyDescent="0.25">
      <c r="A286" s="56"/>
      <c r="B286" s="4"/>
      <c r="C286" s="79"/>
      <c r="J286" s="2"/>
      <c r="K286" s="2"/>
      <c r="L286" s="4"/>
      <c r="M286" s="2"/>
      <c r="N286" s="2"/>
      <c r="O286" s="2"/>
      <c r="P286" s="2"/>
      <c r="Q286" s="4"/>
      <c r="R286" s="2"/>
      <c r="S286" s="2"/>
      <c r="T286" s="9"/>
      <c r="U286" s="2"/>
      <c r="V286" s="2"/>
      <c r="W286" s="2"/>
      <c r="X286" s="2"/>
      <c r="Y286" s="2"/>
      <c r="Z286" s="10"/>
      <c r="AA286" s="41"/>
      <c r="AB286" s="41"/>
      <c r="AC286" s="41"/>
      <c r="AD286" s="41"/>
    </row>
    <row r="287" spans="1:30" s="42" customFormat="1" ht="10.5" customHeight="1" x14ac:dyDescent="0.25">
      <c r="A287" s="56"/>
      <c r="B287" s="4"/>
      <c r="C287" s="79"/>
      <c r="J287" s="2"/>
      <c r="K287" s="2"/>
      <c r="L287" s="4"/>
      <c r="M287" s="2"/>
      <c r="N287" s="2"/>
      <c r="O287" s="2"/>
      <c r="P287" s="2"/>
      <c r="Q287" s="4"/>
      <c r="R287" s="2"/>
      <c r="S287" s="2"/>
      <c r="T287" s="9"/>
      <c r="U287" s="2"/>
      <c r="V287" s="2"/>
      <c r="W287" s="2"/>
      <c r="X287" s="2"/>
      <c r="Y287" s="2"/>
      <c r="Z287" s="10"/>
      <c r="AA287" s="41"/>
      <c r="AB287" s="41"/>
      <c r="AC287" s="41"/>
      <c r="AD287" s="41"/>
    </row>
    <row r="288" spans="1:30" s="42" customFormat="1" ht="10.5" customHeight="1" x14ac:dyDescent="0.25">
      <c r="A288" s="56"/>
      <c r="B288" s="4"/>
      <c r="C288" s="79"/>
      <c r="J288" s="2"/>
      <c r="K288" s="2"/>
      <c r="L288" s="4"/>
      <c r="M288" s="2"/>
      <c r="N288" s="2"/>
      <c r="O288" s="2"/>
      <c r="P288" s="2"/>
      <c r="Q288" s="4"/>
      <c r="R288" s="2"/>
      <c r="S288" s="2"/>
      <c r="T288" s="9"/>
      <c r="U288" s="2"/>
      <c r="V288" s="2"/>
      <c r="W288" s="2"/>
      <c r="X288" s="2"/>
      <c r="Y288" s="2"/>
      <c r="Z288" s="10"/>
      <c r="AA288" s="41"/>
      <c r="AB288" s="41"/>
      <c r="AC288" s="41"/>
      <c r="AD288" s="41"/>
    </row>
    <row r="289" spans="1:30" s="42" customFormat="1" ht="10.5" customHeight="1" x14ac:dyDescent="0.25">
      <c r="A289" s="56"/>
      <c r="B289" s="4"/>
      <c r="C289" s="79"/>
      <c r="J289" s="2"/>
      <c r="K289" s="2"/>
      <c r="L289" s="4"/>
      <c r="M289" s="2"/>
      <c r="N289" s="2"/>
      <c r="O289" s="2"/>
      <c r="P289" s="2"/>
      <c r="Q289" s="4"/>
      <c r="R289" s="2"/>
      <c r="S289" s="2"/>
      <c r="T289" s="9"/>
      <c r="U289" s="2"/>
      <c r="V289" s="2"/>
      <c r="W289" s="2"/>
      <c r="X289" s="2"/>
      <c r="Y289" s="2"/>
      <c r="Z289" s="10"/>
      <c r="AA289" s="41"/>
      <c r="AB289" s="41"/>
      <c r="AC289" s="41"/>
      <c r="AD289" s="41"/>
    </row>
    <row r="290" spans="1:30" s="42" customFormat="1" ht="10.5" customHeight="1" x14ac:dyDescent="0.25">
      <c r="A290" s="56"/>
      <c r="B290" s="4"/>
      <c r="C290" s="79"/>
      <c r="J290" s="2"/>
      <c r="K290" s="2"/>
      <c r="L290" s="4"/>
      <c r="M290" s="2"/>
      <c r="N290" s="2"/>
      <c r="O290" s="2"/>
      <c r="P290" s="2"/>
      <c r="Q290" s="4"/>
      <c r="R290" s="2"/>
      <c r="S290" s="2"/>
      <c r="T290" s="9"/>
      <c r="U290" s="2"/>
      <c r="V290" s="2"/>
      <c r="W290" s="2"/>
      <c r="X290" s="2"/>
      <c r="Y290" s="2"/>
      <c r="Z290" s="10"/>
      <c r="AA290" s="41"/>
      <c r="AB290" s="41"/>
      <c r="AC290" s="41"/>
      <c r="AD290" s="41"/>
    </row>
    <row r="291" spans="1:30" s="42" customFormat="1" ht="10.5" customHeight="1" x14ac:dyDescent="0.25">
      <c r="A291" s="56"/>
      <c r="B291" s="4"/>
      <c r="C291" s="79"/>
      <c r="J291" s="2"/>
      <c r="K291" s="2"/>
      <c r="L291" s="4"/>
      <c r="M291" s="2"/>
      <c r="N291" s="2"/>
      <c r="O291" s="2"/>
      <c r="P291" s="2"/>
      <c r="Q291" s="4"/>
      <c r="R291" s="2"/>
      <c r="S291" s="2"/>
      <c r="T291" s="9"/>
      <c r="U291" s="2"/>
      <c r="V291" s="2"/>
      <c r="W291" s="2"/>
      <c r="X291" s="2"/>
      <c r="Y291" s="2"/>
      <c r="Z291" s="10"/>
      <c r="AA291" s="41"/>
      <c r="AB291" s="41"/>
      <c r="AC291" s="41"/>
      <c r="AD291" s="41"/>
    </row>
    <row r="292" spans="1:30" s="42" customFormat="1" ht="10.5" customHeight="1" x14ac:dyDescent="0.25">
      <c r="A292" s="56"/>
      <c r="B292" s="4"/>
      <c r="C292" s="79"/>
      <c r="J292" s="2"/>
      <c r="K292" s="2"/>
      <c r="L292" s="4"/>
      <c r="M292" s="2"/>
      <c r="N292" s="2"/>
      <c r="O292" s="2"/>
      <c r="P292" s="2"/>
      <c r="Q292" s="4"/>
      <c r="R292" s="2"/>
      <c r="S292" s="2"/>
      <c r="T292" s="9"/>
      <c r="U292" s="2"/>
      <c r="V292" s="2"/>
      <c r="W292" s="2"/>
      <c r="X292" s="2"/>
      <c r="Y292" s="2"/>
      <c r="Z292" s="10"/>
      <c r="AA292" s="41"/>
      <c r="AB292" s="41"/>
      <c r="AC292" s="41"/>
      <c r="AD292" s="41"/>
    </row>
    <row r="293" spans="1:30" s="42" customFormat="1" ht="10.5" customHeight="1" x14ac:dyDescent="0.25">
      <c r="A293" s="56"/>
      <c r="B293" s="4"/>
      <c r="C293" s="79"/>
      <c r="J293" s="2"/>
      <c r="K293" s="2"/>
      <c r="L293" s="4"/>
      <c r="M293" s="2"/>
      <c r="N293" s="2"/>
      <c r="O293" s="2"/>
      <c r="P293" s="2"/>
      <c r="Q293" s="4"/>
      <c r="R293" s="2"/>
      <c r="S293" s="2"/>
      <c r="T293" s="9"/>
      <c r="U293" s="2"/>
      <c r="V293" s="2"/>
      <c r="W293" s="2"/>
      <c r="X293" s="2"/>
      <c r="Y293" s="2"/>
      <c r="Z293" s="10"/>
      <c r="AA293" s="41"/>
      <c r="AB293" s="41"/>
      <c r="AC293" s="41"/>
      <c r="AD293" s="41"/>
    </row>
    <row r="294" spans="1:30" s="42" customFormat="1" ht="10.5" customHeight="1" x14ac:dyDescent="0.25">
      <c r="A294" s="56"/>
      <c r="B294" s="4"/>
      <c r="C294" s="79"/>
      <c r="J294" s="2"/>
      <c r="K294" s="2"/>
      <c r="L294" s="4"/>
      <c r="M294" s="2"/>
      <c r="N294" s="2"/>
      <c r="O294" s="2"/>
      <c r="P294" s="2"/>
      <c r="Q294" s="4"/>
      <c r="R294" s="2"/>
      <c r="S294" s="2"/>
      <c r="T294" s="9"/>
      <c r="U294" s="2"/>
      <c r="V294" s="2"/>
      <c r="W294" s="2"/>
      <c r="X294" s="2"/>
      <c r="Y294" s="2"/>
      <c r="Z294" s="10"/>
      <c r="AA294" s="41"/>
      <c r="AB294" s="41"/>
      <c r="AC294" s="41"/>
      <c r="AD294" s="41"/>
    </row>
    <row r="295" spans="1:30" s="42" customFormat="1" ht="10.5" customHeight="1" x14ac:dyDescent="0.25">
      <c r="A295" s="56"/>
      <c r="B295" s="4"/>
      <c r="C295" s="79"/>
      <c r="J295" s="2"/>
      <c r="K295" s="2"/>
      <c r="L295" s="4"/>
      <c r="M295" s="2"/>
      <c r="N295" s="2"/>
      <c r="O295" s="2"/>
      <c r="P295" s="2"/>
      <c r="Q295" s="4"/>
      <c r="R295" s="2"/>
      <c r="S295" s="2"/>
      <c r="T295" s="9"/>
      <c r="U295" s="2"/>
      <c r="V295" s="2"/>
      <c r="W295" s="2"/>
      <c r="X295" s="2"/>
      <c r="Y295" s="2"/>
      <c r="Z295" s="10"/>
      <c r="AA295" s="41"/>
      <c r="AB295" s="41"/>
      <c r="AC295" s="41"/>
      <c r="AD295" s="41"/>
    </row>
    <row r="296" spans="1:30" s="42" customFormat="1" ht="10.5" customHeight="1" x14ac:dyDescent="0.25">
      <c r="A296" s="56"/>
      <c r="B296" s="4"/>
      <c r="C296" s="79"/>
      <c r="J296" s="2"/>
      <c r="K296" s="2"/>
      <c r="L296" s="4"/>
      <c r="M296" s="2"/>
      <c r="N296" s="2"/>
      <c r="O296" s="2"/>
      <c r="P296" s="2"/>
      <c r="Q296" s="4"/>
      <c r="R296" s="2"/>
      <c r="S296" s="2"/>
      <c r="T296" s="9"/>
      <c r="U296" s="2"/>
      <c r="V296" s="2"/>
      <c r="W296" s="2"/>
      <c r="X296" s="2"/>
      <c r="Y296" s="2"/>
      <c r="Z296" s="10"/>
      <c r="AA296" s="41"/>
      <c r="AB296" s="41"/>
      <c r="AC296" s="41"/>
      <c r="AD296" s="41"/>
    </row>
    <row r="297" spans="1:30" s="42" customFormat="1" ht="10.5" customHeight="1" x14ac:dyDescent="0.25">
      <c r="A297" s="56"/>
      <c r="B297" s="4"/>
      <c r="C297" s="79"/>
      <c r="J297" s="2"/>
      <c r="K297" s="2"/>
      <c r="L297" s="4"/>
      <c r="M297" s="2"/>
      <c r="N297" s="2"/>
      <c r="O297" s="2"/>
      <c r="P297" s="2"/>
      <c r="Q297" s="4"/>
      <c r="R297" s="2"/>
      <c r="S297" s="2"/>
      <c r="T297" s="9"/>
      <c r="U297" s="2"/>
      <c r="V297" s="2"/>
      <c r="W297" s="2"/>
      <c r="X297" s="2"/>
      <c r="Y297" s="2"/>
      <c r="Z297" s="10"/>
      <c r="AA297" s="41"/>
      <c r="AB297" s="41"/>
      <c r="AC297" s="41"/>
      <c r="AD297" s="41"/>
    </row>
    <row r="298" spans="1:30" s="42" customFormat="1" ht="10.5" customHeight="1" x14ac:dyDescent="0.25">
      <c r="A298" s="56"/>
      <c r="B298" s="4"/>
      <c r="C298" s="79"/>
      <c r="J298" s="2"/>
      <c r="K298" s="2"/>
      <c r="L298" s="4"/>
      <c r="M298" s="2"/>
      <c r="N298" s="2"/>
      <c r="O298" s="2"/>
      <c r="P298" s="2"/>
      <c r="Q298" s="4"/>
      <c r="R298" s="2"/>
      <c r="S298" s="2"/>
      <c r="T298" s="9"/>
      <c r="U298" s="2"/>
      <c r="V298" s="2"/>
      <c r="W298" s="2"/>
      <c r="X298" s="2"/>
      <c r="Y298" s="2"/>
      <c r="Z298" s="10"/>
      <c r="AA298" s="41"/>
      <c r="AB298" s="41"/>
      <c r="AC298" s="41"/>
      <c r="AD298" s="41"/>
    </row>
    <row r="299" spans="1:30" s="42" customFormat="1" ht="10.5" customHeight="1" x14ac:dyDescent="0.25">
      <c r="A299" s="56"/>
      <c r="B299" s="4"/>
      <c r="C299" s="79"/>
      <c r="J299" s="2"/>
      <c r="K299" s="2"/>
      <c r="L299" s="4"/>
      <c r="M299" s="2"/>
      <c r="N299" s="2"/>
      <c r="O299" s="2"/>
      <c r="P299" s="2"/>
      <c r="Q299" s="4"/>
      <c r="R299" s="2"/>
      <c r="S299" s="2"/>
      <c r="T299" s="9"/>
      <c r="U299" s="2"/>
      <c r="V299" s="2"/>
      <c r="W299" s="2"/>
      <c r="X299" s="2"/>
      <c r="Y299" s="2"/>
      <c r="Z299" s="10"/>
      <c r="AA299" s="41"/>
      <c r="AB299" s="41"/>
      <c r="AC299" s="41"/>
      <c r="AD299" s="41"/>
    </row>
    <row r="300" spans="1:30" s="42" customFormat="1" ht="10.5" customHeight="1" x14ac:dyDescent="0.25">
      <c r="A300" s="56"/>
      <c r="B300" s="4"/>
      <c r="C300" s="79"/>
      <c r="J300" s="2"/>
      <c r="K300" s="2"/>
      <c r="L300" s="4"/>
      <c r="M300" s="2"/>
      <c r="N300" s="2"/>
      <c r="O300" s="2"/>
      <c r="P300" s="2"/>
      <c r="Q300" s="4"/>
      <c r="R300" s="2"/>
      <c r="S300" s="2"/>
      <c r="T300" s="9"/>
      <c r="U300" s="2"/>
      <c r="V300" s="2"/>
      <c r="W300" s="2"/>
      <c r="X300" s="2"/>
      <c r="Y300" s="2"/>
      <c r="Z300" s="10"/>
      <c r="AA300" s="41"/>
      <c r="AB300" s="41"/>
      <c r="AC300" s="41"/>
      <c r="AD300" s="41"/>
    </row>
    <row r="301" spans="1:30" s="42" customFormat="1" ht="10.5" customHeight="1" x14ac:dyDescent="0.25">
      <c r="A301" s="56"/>
      <c r="B301" s="4"/>
      <c r="C301" s="79"/>
      <c r="J301" s="2"/>
      <c r="K301" s="2"/>
      <c r="L301" s="4"/>
      <c r="M301" s="2"/>
      <c r="N301" s="2"/>
      <c r="O301" s="2"/>
      <c r="P301" s="2"/>
      <c r="Q301" s="4"/>
      <c r="R301" s="2"/>
      <c r="S301" s="2"/>
      <c r="T301" s="9"/>
      <c r="U301" s="2"/>
      <c r="V301" s="2"/>
      <c r="W301" s="2"/>
      <c r="X301" s="2"/>
      <c r="Y301" s="2"/>
      <c r="Z301" s="10"/>
      <c r="AA301" s="41"/>
      <c r="AB301" s="41"/>
      <c r="AC301" s="41"/>
      <c r="AD301" s="41"/>
    </row>
    <row r="302" spans="1:30" s="42" customFormat="1" ht="10.5" customHeight="1" x14ac:dyDescent="0.25">
      <c r="A302" s="56"/>
      <c r="B302" s="4"/>
      <c r="C302" s="79"/>
      <c r="J302" s="2"/>
      <c r="K302" s="2"/>
      <c r="L302" s="4"/>
      <c r="M302" s="2"/>
      <c r="N302" s="2"/>
      <c r="O302" s="2"/>
      <c r="P302" s="2"/>
      <c r="Q302" s="4"/>
      <c r="R302" s="2"/>
      <c r="S302" s="2"/>
      <c r="T302" s="9"/>
      <c r="U302" s="2"/>
      <c r="V302" s="2"/>
      <c r="W302" s="2"/>
      <c r="X302" s="2"/>
      <c r="Y302" s="2"/>
      <c r="Z302" s="10"/>
      <c r="AA302" s="41"/>
      <c r="AB302" s="41"/>
      <c r="AC302" s="41"/>
      <c r="AD302" s="41"/>
    </row>
    <row r="303" spans="1:30" s="42" customFormat="1" ht="10.5" customHeight="1" x14ac:dyDescent="0.25">
      <c r="A303" s="56"/>
      <c r="B303" s="4"/>
      <c r="C303" s="79"/>
      <c r="J303" s="2"/>
      <c r="K303" s="2"/>
      <c r="L303" s="4"/>
      <c r="M303" s="2"/>
      <c r="N303" s="2"/>
      <c r="O303" s="2"/>
      <c r="P303" s="2"/>
      <c r="Q303" s="4"/>
      <c r="R303" s="2"/>
      <c r="S303" s="2"/>
      <c r="T303" s="9"/>
      <c r="U303" s="2"/>
      <c r="V303" s="2"/>
      <c r="W303" s="2"/>
      <c r="X303" s="2"/>
      <c r="Y303" s="2"/>
      <c r="Z303" s="10"/>
      <c r="AA303" s="41"/>
      <c r="AB303" s="41"/>
      <c r="AC303" s="41"/>
      <c r="AD303" s="41"/>
    </row>
    <row r="304" spans="1:30" s="42" customFormat="1" ht="10.5" customHeight="1" x14ac:dyDescent="0.25">
      <c r="A304" s="56"/>
      <c r="B304" s="4"/>
      <c r="C304" s="79"/>
      <c r="J304" s="2"/>
      <c r="K304" s="2"/>
      <c r="L304" s="4"/>
      <c r="M304" s="2"/>
      <c r="N304" s="2"/>
      <c r="O304" s="2"/>
      <c r="P304" s="2"/>
      <c r="Q304" s="4"/>
      <c r="R304" s="2"/>
      <c r="S304" s="2"/>
      <c r="T304" s="9"/>
      <c r="U304" s="2"/>
      <c r="V304" s="2"/>
      <c r="W304" s="2"/>
      <c r="X304" s="2"/>
      <c r="Y304" s="2"/>
      <c r="Z304" s="10"/>
      <c r="AA304" s="41"/>
      <c r="AB304" s="41"/>
      <c r="AC304" s="41"/>
      <c r="AD304" s="41"/>
    </row>
    <row r="305" spans="1:30" s="42" customFormat="1" ht="10.5" customHeight="1" x14ac:dyDescent="0.25">
      <c r="A305" s="56"/>
      <c r="B305" s="4"/>
      <c r="C305" s="79"/>
      <c r="J305" s="2"/>
      <c r="K305" s="2"/>
      <c r="L305" s="4"/>
      <c r="M305" s="2"/>
      <c r="N305" s="2"/>
      <c r="O305" s="2"/>
      <c r="P305" s="2"/>
      <c r="Q305" s="4"/>
      <c r="R305" s="2"/>
      <c r="S305" s="2"/>
      <c r="T305" s="9"/>
      <c r="U305" s="2"/>
      <c r="V305" s="2"/>
      <c r="W305" s="2"/>
      <c r="X305" s="2"/>
      <c r="Y305" s="2"/>
      <c r="Z305" s="10"/>
      <c r="AA305" s="41"/>
      <c r="AB305" s="41"/>
      <c r="AC305" s="41"/>
      <c r="AD305" s="41"/>
    </row>
    <row r="306" spans="1:30" s="42" customFormat="1" ht="10.5" customHeight="1" x14ac:dyDescent="0.25">
      <c r="A306" s="56"/>
      <c r="B306" s="4"/>
      <c r="C306" s="79"/>
      <c r="J306" s="2"/>
      <c r="K306" s="2"/>
      <c r="L306" s="4"/>
      <c r="M306" s="2"/>
      <c r="N306" s="2"/>
      <c r="O306" s="2"/>
      <c r="P306" s="2"/>
      <c r="Q306" s="4"/>
      <c r="R306" s="2"/>
      <c r="S306" s="2"/>
      <c r="T306" s="9"/>
      <c r="U306" s="2"/>
      <c r="V306" s="2"/>
      <c r="W306" s="2"/>
      <c r="X306" s="2"/>
      <c r="Y306" s="2"/>
      <c r="Z306" s="10"/>
      <c r="AA306" s="41"/>
      <c r="AB306" s="41"/>
      <c r="AC306" s="41"/>
      <c r="AD306" s="41"/>
    </row>
    <row r="307" spans="1:30" s="42" customFormat="1" ht="10.5" customHeight="1" x14ac:dyDescent="0.25">
      <c r="A307" s="56"/>
      <c r="B307" s="4"/>
      <c r="C307" s="79"/>
      <c r="J307" s="2"/>
      <c r="K307" s="2"/>
      <c r="L307" s="4"/>
      <c r="M307" s="2"/>
      <c r="N307" s="2"/>
      <c r="O307" s="2"/>
      <c r="P307" s="2"/>
      <c r="Q307" s="4"/>
      <c r="R307" s="2"/>
      <c r="S307" s="2"/>
      <c r="T307" s="9"/>
      <c r="U307" s="2"/>
      <c r="V307" s="2"/>
      <c r="W307" s="2"/>
      <c r="X307" s="2"/>
      <c r="Y307" s="2"/>
      <c r="Z307" s="10"/>
      <c r="AA307" s="41"/>
      <c r="AB307" s="41"/>
      <c r="AC307" s="41"/>
      <c r="AD307" s="41"/>
    </row>
    <row r="308" spans="1:30" s="42" customFormat="1" ht="10.5" customHeight="1" x14ac:dyDescent="0.25">
      <c r="A308" s="56"/>
      <c r="B308" s="4"/>
      <c r="C308" s="79"/>
      <c r="J308" s="2"/>
      <c r="K308" s="2"/>
      <c r="L308" s="4"/>
      <c r="M308" s="2"/>
      <c r="N308" s="2"/>
      <c r="O308" s="2"/>
      <c r="P308" s="2"/>
      <c r="Q308" s="4"/>
      <c r="R308" s="2"/>
      <c r="S308" s="2"/>
      <c r="T308" s="9"/>
      <c r="U308" s="2"/>
      <c r="V308" s="2"/>
      <c r="W308" s="2"/>
      <c r="X308" s="2"/>
      <c r="Y308" s="2"/>
      <c r="Z308" s="10"/>
      <c r="AA308" s="41"/>
      <c r="AB308" s="41"/>
      <c r="AC308" s="41"/>
      <c r="AD308" s="41"/>
    </row>
    <row r="309" spans="1:30" s="42" customFormat="1" ht="10.5" customHeight="1" x14ac:dyDescent="0.25">
      <c r="A309" s="56"/>
      <c r="B309" s="4"/>
      <c r="C309" s="79"/>
      <c r="J309" s="2"/>
      <c r="K309" s="2"/>
      <c r="L309" s="4"/>
      <c r="M309" s="2"/>
      <c r="N309" s="2"/>
      <c r="O309" s="2"/>
      <c r="P309" s="2"/>
      <c r="Q309" s="4"/>
      <c r="R309" s="2"/>
      <c r="S309" s="2"/>
      <c r="T309" s="9"/>
      <c r="U309" s="2"/>
      <c r="V309" s="2"/>
      <c r="W309" s="2"/>
      <c r="X309" s="2"/>
      <c r="Y309" s="2"/>
      <c r="Z309" s="10"/>
      <c r="AA309" s="41"/>
      <c r="AB309" s="41"/>
      <c r="AC309" s="41"/>
      <c r="AD309" s="41"/>
    </row>
    <row r="310" spans="1:30" s="42" customFormat="1" ht="10.5" customHeight="1" x14ac:dyDescent="0.25">
      <c r="A310" s="56"/>
      <c r="B310" s="4"/>
      <c r="C310" s="79"/>
      <c r="J310" s="2"/>
      <c r="K310" s="2"/>
      <c r="L310" s="4"/>
      <c r="M310" s="2"/>
      <c r="N310" s="2"/>
      <c r="O310" s="2"/>
      <c r="P310" s="2"/>
      <c r="Q310" s="4"/>
      <c r="R310" s="2"/>
      <c r="S310" s="2"/>
      <c r="T310" s="9"/>
      <c r="U310" s="2"/>
      <c r="V310" s="2"/>
      <c r="W310" s="2"/>
      <c r="X310" s="2"/>
      <c r="Y310" s="2"/>
      <c r="Z310" s="10"/>
      <c r="AA310" s="41"/>
      <c r="AB310" s="41"/>
      <c r="AC310" s="41"/>
      <c r="AD310" s="41"/>
    </row>
    <row r="311" spans="1:30" s="42" customFormat="1" ht="10.5" customHeight="1" x14ac:dyDescent="0.25">
      <c r="A311" s="56"/>
      <c r="B311" s="4"/>
      <c r="C311" s="79"/>
      <c r="J311" s="2"/>
      <c r="K311" s="2"/>
      <c r="L311" s="4"/>
      <c r="M311" s="2"/>
      <c r="N311" s="2"/>
      <c r="O311" s="2"/>
      <c r="P311" s="2"/>
      <c r="Q311" s="4"/>
      <c r="R311" s="2"/>
      <c r="S311" s="2"/>
      <c r="T311" s="9"/>
      <c r="U311" s="2"/>
      <c r="V311" s="2"/>
      <c r="W311" s="2"/>
      <c r="X311" s="2"/>
      <c r="Y311" s="2"/>
      <c r="Z311" s="10"/>
      <c r="AA311" s="41"/>
      <c r="AB311" s="41"/>
      <c r="AC311" s="41"/>
      <c r="AD311" s="41"/>
    </row>
    <row r="312" spans="1:30" s="42" customFormat="1" ht="10.5" customHeight="1" x14ac:dyDescent="0.25">
      <c r="A312" s="56"/>
      <c r="B312" s="4"/>
      <c r="C312" s="79"/>
      <c r="J312" s="2"/>
      <c r="K312" s="2"/>
      <c r="L312" s="4"/>
      <c r="M312" s="2"/>
      <c r="N312" s="2"/>
      <c r="O312" s="2"/>
      <c r="P312" s="2"/>
      <c r="Q312" s="4"/>
      <c r="R312" s="2"/>
      <c r="S312" s="2"/>
      <c r="T312" s="9"/>
      <c r="U312" s="2"/>
      <c r="V312" s="2"/>
      <c r="W312" s="2"/>
      <c r="X312" s="2"/>
      <c r="Y312" s="2"/>
      <c r="Z312" s="10"/>
      <c r="AA312" s="41"/>
      <c r="AB312" s="41"/>
      <c r="AC312" s="41"/>
      <c r="AD312" s="41"/>
    </row>
    <row r="313" spans="1:30" s="42" customFormat="1" ht="10.5" customHeight="1" x14ac:dyDescent="0.25">
      <c r="A313" s="56"/>
      <c r="B313" s="4"/>
      <c r="C313" s="79"/>
      <c r="J313" s="2"/>
      <c r="K313" s="2"/>
      <c r="L313" s="4"/>
      <c r="M313" s="2"/>
      <c r="N313" s="2"/>
      <c r="O313" s="2"/>
      <c r="P313" s="2"/>
      <c r="Q313" s="4"/>
      <c r="R313" s="2"/>
      <c r="S313" s="2"/>
      <c r="T313" s="9"/>
      <c r="U313" s="2"/>
      <c r="V313" s="2"/>
      <c r="W313" s="2"/>
      <c r="X313" s="2"/>
      <c r="Y313" s="2"/>
      <c r="Z313" s="10"/>
      <c r="AA313" s="41"/>
      <c r="AB313" s="41"/>
      <c r="AC313" s="41"/>
      <c r="AD313" s="41"/>
    </row>
    <row r="314" spans="1:30" s="42" customFormat="1" ht="10.5" customHeight="1" x14ac:dyDescent="0.25">
      <c r="A314" s="56"/>
      <c r="B314" s="4"/>
      <c r="C314" s="79"/>
      <c r="J314" s="2"/>
      <c r="K314" s="2"/>
      <c r="L314" s="4"/>
      <c r="M314" s="2"/>
      <c r="N314" s="2"/>
      <c r="O314" s="2"/>
      <c r="P314" s="2"/>
      <c r="Q314" s="4"/>
      <c r="R314" s="2"/>
      <c r="S314" s="2"/>
      <c r="T314" s="9"/>
      <c r="U314" s="2"/>
      <c r="V314" s="2"/>
      <c r="W314" s="2"/>
      <c r="X314" s="2"/>
      <c r="Y314" s="2"/>
      <c r="Z314" s="10"/>
      <c r="AA314" s="41"/>
      <c r="AB314" s="41"/>
      <c r="AC314" s="41"/>
      <c r="AD314" s="41"/>
    </row>
    <row r="315" spans="1:30" s="42" customFormat="1" ht="10.5" customHeight="1" x14ac:dyDescent="0.25">
      <c r="A315" s="56"/>
      <c r="B315" s="4"/>
      <c r="C315" s="79"/>
      <c r="J315" s="2"/>
      <c r="K315" s="2"/>
      <c r="L315" s="4"/>
      <c r="M315" s="2"/>
      <c r="N315" s="2"/>
      <c r="O315" s="2"/>
      <c r="P315" s="2"/>
      <c r="Q315" s="4"/>
      <c r="R315" s="2"/>
      <c r="S315" s="2"/>
      <c r="T315" s="9"/>
      <c r="U315" s="2"/>
      <c r="V315" s="2"/>
      <c r="W315" s="2"/>
      <c r="X315" s="2"/>
      <c r="Y315" s="2"/>
      <c r="Z315" s="10"/>
      <c r="AA315" s="41"/>
      <c r="AB315" s="41"/>
      <c r="AC315" s="41"/>
      <c r="AD315" s="41"/>
    </row>
    <row r="316" spans="1:30" s="42" customFormat="1" ht="10.5" customHeight="1" x14ac:dyDescent="0.25">
      <c r="A316" s="56"/>
      <c r="B316" s="4"/>
      <c r="C316" s="79"/>
      <c r="J316" s="2"/>
      <c r="K316" s="2"/>
      <c r="L316" s="4"/>
      <c r="M316" s="2"/>
      <c r="N316" s="2"/>
      <c r="O316" s="2"/>
      <c r="P316" s="2"/>
      <c r="Q316" s="4"/>
      <c r="R316" s="2"/>
      <c r="S316" s="2"/>
      <c r="T316" s="9"/>
      <c r="U316" s="2"/>
      <c r="V316" s="2"/>
      <c r="W316" s="2"/>
      <c r="X316" s="2"/>
      <c r="Y316" s="2"/>
      <c r="Z316" s="10"/>
      <c r="AA316" s="41"/>
      <c r="AB316" s="41"/>
      <c r="AC316" s="41"/>
      <c r="AD316" s="41"/>
    </row>
    <row r="317" spans="1:30" s="42" customFormat="1" ht="10.5" customHeight="1" x14ac:dyDescent="0.25">
      <c r="A317" s="56"/>
      <c r="B317" s="4"/>
      <c r="C317" s="79"/>
      <c r="J317" s="2"/>
      <c r="K317" s="2"/>
      <c r="L317" s="4"/>
      <c r="M317" s="2"/>
      <c r="N317" s="2"/>
      <c r="O317" s="2"/>
      <c r="P317" s="2"/>
      <c r="Q317" s="4"/>
      <c r="R317" s="2"/>
      <c r="S317" s="2"/>
      <c r="T317" s="9"/>
      <c r="U317" s="2"/>
      <c r="V317" s="2"/>
      <c r="W317" s="2"/>
      <c r="X317" s="2"/>
      <c r="Y317" s="2"/>
      <c r="Z317" s="10"/>
      <c r="AA317" s="41"/>
      <c r="AB317" s="41"/>
      <c r="AC317" s="41"/>
      <c r="AD317" s="41"/>
    </row>
    <row r="318" spans="1:30" s="42" customFormat="1" ht="10.5" customHeight="1" x14ac:dyDescent="0.25">
      <c r="A318" s="56"/>
      <c r="B318" s="4"/>
      <c r="C318" s="79"/>
      <c r="J318" s="2"/>
      <c r="K318" s="2"/>
      <c r="L318" s="4"/>
      <c r="M318" s="2"/>
      <c r="N318" s="2"/>
      <c r="O318" s="2"/>
      <c r="P318" s="2"/>
      <c r="Q318" s="4"/>
      <c r="R318" s="2"/>
      <c r="S318" s="2"/>
      <c r="T318" s="9"/>
      <c r="U318" s="2"/>
      <c r="V318" s="2"/>
      <c r="W318" s="2"/>
      <c r="X318" s="2"/>
      <c r="Y318" s="2"/>
      <c r="Z318" s="10"/>
      <c r="AA318" s="41"/>
      <c r="AB318" s="41"/>
      <c r="AC318" s="41"/>
      <c r="AD318" s="41"/>
    </row>
    <row r="319" spans="1:30" s="42" customFormat="1" ht="10.5" customHeight="1" x14ac:dyDescent="0.25">
      <c r="A319" s="56"/>
      <c r="B319" s="4"/>
      <c r="C319" s="79"/>
      <c r="J319" s="2"/>
      <c r="K319" s="2"/>
      <c r="L319" s="4"/>
      <c r="M319" s="2"/>
      <c r="N319" s="2"/>
      <c r="O319" s="2"/>
      <c r="P319" s="2"/>
      <c r="Q319" s="4"/>
      <c r="R319" s="2"/>
      <c r="S319" s="2"/>
      <c r="T319" s="9"/>
      <c r="U319" s="2"/>
      <c r="V319" s="2"/>
      <c r="W319" s="2"/>
      <c r="X319" s="2"/>
      <c r="Y319" s="2"/>
      <c r="Z319" s="10"/>
      <c r="AA319" s="41"/>
      <c r="AB319" s="41"/>
      <c r="AC319" s="41"/>
      <c r="AD319" s="41"/>
    </row>
    <row r="320" spans="1:30" s="42" customFormat="1" ht="10.5" customHeight="1" x14ac:dyDescent="0.25">
      <c r="A320" s="56"/>
      <c r="B320" s="4"/>
      <c r="C320" s="79"/>
      <c r="J320" s="2"/>
      <c r="K320" s="2"/>
      <c r="L320" s="4"/>
      <c r="M320" s="2"/>
      <c r="N320" s="2"/>
      <c r="O320" s="2"/>
      <c r="P320" s="2"/>
      <c r="Q320" s="4"/>
      <c r="R320" s="2"/>
      <c r="S320" s="2"/>
      <c r="T320" s="9"/>
      <c r="U320" s="2"/>
      <c r="V320" s="2"/>
      <c r="W320" s="2"/>
      <c r="X320" s="2"/>
      <c r="Y320" s="2"/>
      <c r="Z320" s="10"/>
      <c r="AA320" s="41"/>
      <c r="AB320" s="41"/>
      <c r="AC320" s="41"/>
      <c r="AD320" s="41"/>
    </row>
    <row r="321" spans="1:30" s="42" customFormat="1" ht="10.5" customHeight="1" x14ac:dyDescent="0.25">
      <c r="A321" s="56"/>
      <c r="B321" s="4"/>
      <c r="C321" s="79"/>
      <c r="J321" s="2"/>
      <c r="K321" s="2"/>
      <c r="L321" s="4"/>
      <c r="M321" s="2"/>
      <c r="N321" s="2"/>
      <c r="O321" s="2"/>
      <c r="P321" s="2"/>
      <c r="Q321" s="4"/>
      <c r="R321" s="2"/>
      <c r="S321" s="2"/>
      <c r="T321" s="9"/>
      <c r="U321" s="2"/>
      <c r="V321" s="2"/>
      <c r="W321" s="2"/>
      <c r="X321" s="2"/>
      <c r="Y321" s="2"/>
      <c r="Z321" s="10"/>
      <c r="AA321" s="41"/>
      <c r="AB321" s="41"/>
      <c r="AC321" s="41"/>
      <c r="AD321" s="41"/>
    </row>
    <row r="322" spans="1:30" s="42" customFormat="1" ht="10.5" customHeight="1" x14ac:dyDescent="0.25">
      <c r="A322" s="56"/>
      <c r="B322" s="4"/>
      <c r="C322" s="79"/>
      <c r="J322" s="2"/>
      <c r="K322" s="2"/>
      <c r="L322" s="4"/>
      <c r="M322" s="2"/>
      <c r="N322" s="2"/>
      <c r="O322" s="2"/>
      <c r="P322" s="2"/>
      <c r="Q322" s="4"/>
      <c r="R322" s="2"/>
      <c r="S322" s="2"/>
      <c r="T322" s="9"/>
      <c r="U322" s="2"/>
      <c r="V322" s="2"/>
      <c r="W322" s="2"/>
      <c r="X322" s="2"/>
      <c r="Y322" s="2"/>
      <c r="Z322" s="10"/>
      <c r="AA322" s="41"/>
      <c r="AB322" s="41"/>
      <c r="AC322" s="41"/>
      <c r="AD322" s="41"/>
    </row>
    <row r="323" spans="1:30" s="42" customFormat="1" ht="10.5" customHeight="1" x14ac:dyDescent="0.25">
      <c r="A323" s="56"/>
      <c r="B323" s="4"/>
      <c r="C323" s="79"/>
      <c r="J323" s="2"/>
      <c r="K323" s="2"/>
      <c r="L323" s="4"/>
      <c r="M323" s="2"/>
      <c r="N323" s="2"/>
      <c r="O323" s="2"/>
      <c r="P323" s="2"/>
      <c r="Q323" s="4"/>
      <c r="R323" s="2"/>
      <c r="S323" s="2"/>
      <c r="T323" s="9"/>
      <c r="U323" s="2"/>
      <c r="V323" s="2"/>
      <c r="W323" s="2"/>
      <c r="X323" s="2"/>
      <c r="Y323" s="2"/>
      <c r="Z323" s="10"/>
      <c r="AA323" s="41"/>
      <c r="AB323" s="41"/>
      <c r="AC323" s="41"/>
      <c r="AD323" s="41"/>
    </row>
    <row r="324" spans="1:30" s="42" customFormat="1" ht="10.5" customHeight="1" x14ac:dyDescent="0.25">
      <c r="A324" s="56"/>
      <c r="B324" s="4"/>
      <c r="C324" s="79"/>
      <c r="J324" s="2"/>
      <c r="K324" s="2"/>
      <c r="L324" s="4"/>
      <c r="M324" s="2"/>
      <c r="N324" s="2"/>
      <c r="O324" s="2"/>
      <c r="P324" s="2"/>
      <c r="Q324" s="4"/>
      <c r="R324" s="2"/>
      <c r="S324" s="2"/>
      <c r="T324" s="9"/>
      <c r="U324" s="2"/>
      <c r="V324" s="2"/>
      <c r="W324" s="2"/>
      <c r="X324" s="2"/>
      <c r="Y324" s="2"/>
      <c r="Z324" s="10"/>
      <c r="AA324" s="41"/>
      <c r="AB324" s="41"/>
      <c r="AC324" s="41"/>
      <c r="AD324" s="41"/>
    </row>
    <row r="325" spans="1:30" s="42" customFormat="1" ht="10.5" customHeight="1" x14ac:dyDescent="0.25">
      <c r="A325" s="56"/>
      <c r="B325" s="4"/>
      <c r="C325" s="79"/>
      <c r="J325" s="2"/>
      <c r="K325" s="2"/>
      <c r="L325" s="4"/>
      <c r="M325" s="2"/>
      <c r="N325" s="2"/>
      <c r="O325" s="2"/>
      <c r="P325" s="2"/>
      <c r="Q325" s="4"/>
      <c r="R325" s="2"/>
      <c r="S325" s="2"/>
      <c r="T325" s="9"/>
      <c r="U325" s="2"/>
      <c r="V325" s="2"/>
      <c r="W325" s="2"/>
      <c r="X325" s="2"/>
      <c r="Y325" s="2"/>
      <c r="Z325" s="10"/>
      <c r="AA325" s="41"/>
      <c r="AB325" s="41"/>
      <c r="AC325" s="41"/>
      <c r="AD325" s="41"/>
    </row>
    <row r="326" spans="1:30" s="42" customFormat="1" ht="10.5" customHeight="1" x14ac:dyDescent="0.25">
      <c r="A326" s="56"/>
      <c r="B326" s="4"/>
      <c r="C326" s="79"/>
      <c r="J326" s="2"/>
      <c r="K326" s="2"/>
      <c r="L326" s="4"/>
      <c r="M326" s="2"/>
      <c r="N326" s="2"/>
      <c r="O326" s="2"/>
      <c r="P326" s="2"/>
      <c r="Q326" s="4"/>
      <c r="R326" s="2"/>
      <c r="S326" s="2"/>
      <c r="T326" s="9"/>
      <c r="U326" s="2"/>
      <c r="V326" s="2"/>
      <c r="W326" s="2"/>
      <c r="X326" s="2"/>
      <c r="Y326" s="2"/>
      <c r="Z326" s="10"/>
      <c r="AA326" s="41"/>
      <c r="AB326" s="41"/>
      <c r="AC326" s="41"/>
      <c r="AD326" s="41"/>
    </row>
    <row r="327" spans="1:30" s="42" customFormat="1" ht="10.5" customHeight="1" x14ac:dyDescent="0.25">
      <c r="A327" s="56"/>
      <c r="B327" s="4"/>
      <c r="C327" s="79"/>
      <c r="J327" s="2"/>
      <c r="K327" s="2"/>
      <c r="L327" s="4"/>
      <c r="M327" s="2"/>
      <c r="N327" s="2"/>
      <c r="O327" s="2"/>
      <c r="P327" s="2"/>
      <c r="Q327" s="4"/>
      <c r="R327" s="2"/>
      <c r="S327" s="2"/>
      <c r="T327" s="9"/>
      <c r="U327" s="2"/>
      <c r="V327" s="2"/>
      <c r="W327" s="2"/>
      <c r="X327" s="2"/>
      <c r="Y327" s="2"/>
      <c r="Z327" s="10"/>
      <c r="AA327" s="41"/>
      <c r="AB327" s="41"/>
      <c r="AC327" s="41"/>
      <c r="AD327" s="41"/>
    </row>
    <row r="328" spans="1:30" s="42" customFormat="1" ht="10.5" customHeight="1" x14ac:dyDescent="0.25">
      <c r="A328" s="56"/>
      <c r="B328" s="4"/>
      <c r="C328" s="79"/>
      <c r="J328" s="2"/>
      <c r="K328" s="2"/>
      <c r="L328" s="4"/>
      <c r="M328" s="2"/>
      <c r="N328" s="2"/>
      <c r="O328" s="2"/>
      <c r="P328" s="2"/>
      <c r="Q328" s="4"/>
      <c r="R328" s="2"/>
      <c r="S328" s="2"/>
      <c r="T328" s="9"/>
      <c r="U328" s="2"/>
      <c r="V328" s="2"/>
      <c r="W328" s="2"/>
      <c r="X328" s="2"/>
      <c r="Y328" s="2"/>
      <c r="Z328" s="10"/>
      <c r="AA328" s="41"/>
      <c r="AB328" s="41"/>
      <c r="AC328" s="41"/>
      <c r="AD328" s="41"/>
    </row>
    <row r="329" spans="1:30" s="42" customFormat="1" ht="10.5" customHeight="1" x14ac:dyDescent="0.25">
      <c r="A329" s="56"/>
      <c r="B329" s="4"/>
      <c r="C329" s="79"/>
      <c r="J329" s="2"/>
      <c r="K329" s="2"/>
      <c r="L329" s="4"/>
      <c r="M329" s="2"/>
      <c r="N329" s="2"/>
      <c r="O329" s="2"/>
      <c r="P329" s="2"/>
      <c r="Q329" s="4"/>
      <c r="R329" s="2"/>
      <c r="S329" s="2"/>
      <c r="T329" s="9"/>
      <c r="U329" s="2"/>
      <c r="V329" s="2"/>
      <c r="W329" s="2"/>
      <c r="X329" s="2"/>
      <c r="Y329" s="2"/>
      <c r="Z329" s="10"/>
      <c r="AA329" s="41"/>
      <c r="AB329" s="41"/>
      <c r="AC329" s="41"/>
      <c r="AD329" s="41"/>
    </row>
    <row r="330" spans="1:30" s="42" customFormat="1" ht="10.5" customHeight="1" x14ac:dyDescent="0.25">
      <c r="A330" s="56"/>
      <c r="B330" s="4"/>
      <c r="C330" s="79"/>
      <c r="J330" s="2"/>
      <c r="K330" s="2"/>
      <c r="L330" s="4"/>
      <c r="M330" s="2"/>
      <c r="N330" s="2"/>
      <c r="O330" s="2"/>
      <c r="P330" s="2"/>
      <c r="Q330" s="4"/>
      <c r="R330" s="2"/>
      <c r="S330" s="2"/>
      <c r="T330" s="9"/>
      <c r="U330" s="2"/>
      <c r="V330" s="2"/>
      <c r="W330" s="2"/>
      <c r="X330" s="2"/>
      <c r="Y330" s="2"/>
      <c r="Z330" s="10"/>
      <c r="AA330" s="41"/>
      <c r="AB330" s="41"/>
      <c r="AC330" s="41"/>
      <c r="AD330" s="41"/>
    </row>
    <row r="334" spans="1:30" ht="10.5" customHeight="1" x14ac:dyDescent="0.25">
      <c r="A334" s="12"/>
      <c r="B334" s="12"/>
      <c r="C334" s="12"/>
      <c r="J334" s="12"/>
      <c r="K334" s="12"/>
      <c r="M334" s="12"/>
      <c r="N334" s="12"/>
      <c r="O334" s="12"/>
      <c r="P334" s="12"/>
      <c r="R334" s="12"/>
      <c r="S334" s="12"/>
      <c r="T334" s="12"/>
      <c r="U334" s="12"/>
      <c r="V334" s="12"/>
      <c r="W334" s="12"/>
      <c r="X334" s="12"/>
      <c r="Y334" s="12"/>
      <c r="Z334" s="12"/>
      <c r="AA334" s="12"/>
      <c r="AB334" s="12"/>
      <c r="AC334" s="12"/>
      <c r="AD334" s="12"/>
    </row>
    <row r="335" spans="1:30" ht="10.5" customHeight="1" x14ac:dyDescent="0.25">
      <c r="A335" s="12"/>
      <c r="B335" s="12"/>
      <c r="C335" s="12"/>
      <c r="J335" s="12"/>
      <c r="K335" s="12"/>
      <c r="M335" s="12"/>
      <c r="N335" s="12"/>
      <c r="O335" s="12"/>
      <c r="P335" s="12"/>
      <c r="R335" s="12"/>
      <c r="S335" s="12"/>
      <c r="T335" s="12"/>
      <c r="U335" s="12"/>
      <c r="V335" s="12"/>
      <c r="W335" s="12"/>
      <c r="X335" s="12"/>
      <c r="Y335" s="12"/>
      <c r="Z335" s="12"/>
      <c r="AA335" s="12"/>
      <c r="AB335" s="12"/>
      <c r="AC335" s="12"/>
      <c r="AD335" s="12"/>
    </row>
    <row r="336" spans="1:30" ht="10.5" customHeight="1" x14ac:dyDescent="0.25">
      <c r="A336" s="12"/>
      <c r="B336" s="12"/>
      <c r="C336" s="12"/>
      <c r="J336" s="12"/>
      <c r="K336" s="12"/>
      <c r="M336" s="12"/>
      <c r="N336" s="12"/>
      <c r="O336" s="12"/>
      <c r="P336" s="12"/>
      <c r="R336" s="12"/>
      <c r="S336" s="12"/>
      <c r="T336" s="12"/>
      <c r="U336" s="12"/>
      <c r="V336" s="12"/>
      <c r="W336" s="12"/>
      <c r="X336" s="12"/>
      <c r="Y336" s="12"/>
      <c r="Z336" s="12"/>
      <c r="AA336" s="12"/>
      <c r="AB336" s="12"/>
      <c r="AC336" s="12"/>
      <c r="AD336" s="12"/>
    </row>
    <row r="337" spans="1:30" ht="10.5" customHeight="1" x14ac:dyDescent="0.25">
      <c r="A337" s="12"/>
      <c r="B337" s="12"/>
      <c r="C337" s="12"/>
      <c r="J337" s="12"/>
      <c r="K337" s="12"/>
      <c r="M337" s="12"/>
      <c r="N337" s="12"/>
      <c r="O337" s="12"/>
      <c r="P337" s="12"/>
      <c r="R337" s="12"/>
      <c r="S337" s="12"/>
      <c r="T337" s="12"/>
      <c r="U337" s="12"/>
      <c r="V337" s="12"/>
      <c r="W337" s="12"/>
      <c r="X337" s="12"/>
      <c r="Y337" s="12"/>
      <c r="Z337" s="12"/>
      <c r="AA337" s="12"/>
      <c r="AB337" s="12"/>
      <c r="AC337" s="12"/>
      <c r="AD337" s="12"/>
    </row>
    <row r="338" spans="1:30" ht="10.5" customHeight="1" x14ac:dyDescent="0.25">
      <c r="A338" s="12"/>
      <c r="B338" s="12"/>
      <c r="C338" s="12"/>
      <c r="J338" s="12"/>
      <c r="K338" s="12"/>
      <c r="M338" s="12"/>
      <c r="N338" s="12"/>
      <c r="O338" s="12"/>
      <c r="P338" s="12"/>
      <c r="R338" s="12"/>
      <c r="S338" s="12"/>
      <c r="T338" s="12"/>
      <c r="U338" s="12"/>
      <c r="V338" s="12"/>
      <c r="W338" s="12"/>
      <c r="X338" s="12"/>
      <c r="Y338" s="12"/>
      <c r="Z338" s="12"/>
      <c r="AA338" s="12"/>
      <c r="AB338" s="12"/>
      <c r="AC338" s="12"/>
      <c r="AD338" s="12"/>
    </row>
    <row r="339" spans="1:30" ht="10.5" customHeight="1" x14ac:dyDescent="0.25">
      <c r="A339" s="12"/>
      <c r="B339" s="12"/>
      <c r="C339" s="12"/>
      <c r="J339" s="12"/>
      <c r="K339" s="12"/>
      <c r="M339" s="12"/>
      <c r="N339" s="12"/>
      <c r="O339" s="12"/>
      <c r="P339" s="12"/>
      <c r="R339" s="12"/>
      <c r="S339" s="12"/>
      <c r="T339" s="12"/>
      <c r="U339" s="12"/>
      <c r="V339" s="12"/>
      <c r="W339" s="12"/>
      <c r="X339" s="12"/>
      <c r="Y339" s="12"/>
      <c r="Z339" s="12"/>
      <c r="AA339" s="12"/>
      <c r="AB339" s="12"/>
      <c r="AC339" s="12"/>
      <c r="AD339" s="12"/>
    </row>
    <row r="340" spans="1:30" ht="10.5" customHeight="1" x14ac:dyDescent="0.25">
      <c r="A340" s="12"/>
      <c r="B340" s="12"/>
      <c r="C340" s="12"/>
      <c r="J340" s="12"/>
      <c r="K340" s="12"/>
      <c r="M340" s="12"/>
      <c r="N340" s="12"/>
      <c r="O340" s="12"/>
      <c r="P340" s="12"/>
      <c r="R340" s="12"/>
      <c r="S340" s="12"/>
      <c r="T340" s="12"/>
      <c r="U340" s="12"/>
      <c r="V340" s="12"/>
      <c r="W340" s="12"/>
      <c r="X340" s="12"/>
      <c r="Y340" s="12"/>
      <c r="Z340" s="12"/>
      <c r="AA340" s="12"/>
      <c r="AB340" s="12"/>
      <c r="AC340" s="12"/>
      <c r="AD340" s="12"/>
    </row>
    <row r="341" spans="1:30" ht="10.5" customHeight="1" x14ac:dyDescent="0.25">
      <c r="A341" s="12"/>
      <c r="B341" s="12"/>
      <c r="C341" s="12"/>
      <c r="J341" s="12"/>
      <c r="K341" s="12"/>
      <c r="M341" s="12"/>
      <c r="N341" s="12"/>
      <c r="O341" s="12"/>
      <c r="P341" s="12"/>
      <c r="R341" s="12"/>
      <c r="S341" s="12"/>
      <c r="T341" s="12"/>
      <c r="U341" s="12"/>
      <c r="V341" s="12"/>
      <c r="W341" s="12"/>
      <c r="X341" s="12"/>
      <c r="Y341" s="12"/>
      <c r="Z341" s="12"/>
      <c r="AA341" s="12"/>
      <c r="AB341" s="12"/>
      <c r="AC341" s="12"/>
      <c r="AD341" s="12"/>
    </row>
    <row r="342" spans="1:30" ht="10.5" customHeight="1" x14ac:dyDescent="0.25">
      <c r="A342" s="12"/>
      <c r="B342" s="12"/>
      <c r="C342" s="12"/>
      <c r="J342" s="12"/>
      <c r="K342" s="12"/>
      <c r="M342" s="12"/>
      <c r="N342" s="12"/>
      <c r="O342" s="12"/>
      <c r="P342" s="12"/>
      <c r="R342" s="12"/>
      <c r="S342" s="12"/>
      <c r="T342" s="12"/>
      <c r="U342" s="12"/>
      <c r="V342" s="12"/>
      <c r="W342" s="12"/>
      <c r="X342" s="12"/>
      <c r="Y342" s="12"/>
      <c r="Z342" s="12"/>
      <c r="AA342" s="12"/>
      <c r="AB342" s="12"/>
      <c r="AC342" s="12"/>
      <c r="AD342" s="12"/>
    </row>
    <row r="343" spans="1:30" ht="10.5" customHeight="1" x14ac:dyDescent="0.25">
      <c r="A343" s="12"/>
      <c r="B343" s="12"/>
      <c r="C343" s="12"/>
      <c r="J343" s="12"/>
      <c r="K343" s="12"/>
      <c r="M343" s="12"/>
      <c r="N343" s="12"/>
      <c r="O343" s="12"/>
      <c r="P343" s="12"/>
      <c r="R343" s="12"/>
      <c r="S343" s="12"/>
      <c r="T343" s="12"/>
      <c r="U343" s="12"/>
      <c r="V343" s="12"/>
      <c r="W343" s="12"/>
      <c r="X343" s="12"/>
      <c r="Y343" s="12"/>
      <c r="Z343" s="12"/>
      <c r="AA343" s="12"/>
      <c r="AB343" s="12"/>
      <c r="AC343" s="12"/>
      <c r="AD343" s="12"/>
    </row>
    <row r="344" spans="1:30" ht="10.5" customHeight="1" x14ac:dyDescent="0.25">
      <c r="A344" s="12"/>
      <c r="B344" s="12"/>
      <c r="C344" s="12"/>
      <c r="J344" s="12"/>
      <c r="K344" s="12"/>
      <c r="M344" s="12"/>
      <c r="N344" s="12"/>
      <c r="O344" s="12"/>
      <c r="P344" s="12"/>
      <c r="R344" s="12"/>
      <c r="S344" s="12"/>
      <c r="T344" s="12"/>
      <c r="U344" s="12"/>
      <c r="V344" s="12"/>
      <c r="W344" s="12"/>
      <c r="X344" s="12"/>
      <c r="Y344" s="12"/>
      <c r="Z344" s="12"/>
      <c r="AA344" s="12"/>
      <c r="AB344" s="12"/>
      <c r="AC344" s="12"/>
      <c r="AD344" s="12"/>
    </row>
  </sheetData>
  <mergeCells count="13">
    <mergeCell ref="D23:G23"/>
    <mergeCell ref="A33:A37"/>
    <mergeCell ref="A38:A43"/>
    <mergeCell ref="D62:D63"/>
    <mergeCell ref="F62:F63"/>
    <mergeCell ref="D64:D65"/>
    <mergeCell ref="F64:F65"/>
    <mergeCell ref="A6:A11"/>
    <mergeCell ref="D21:F21"/>
    <mergeCell ref="D24:G24"/>
    <mergeCell ref="D25:D26"/>
    <mergeCell ref="E25:E26"/>
    <mergeCell ref="F25:F26"/>
  </mergeCells>
  <dataValidations count="8">
    <dataValidation type="list" allowBlank="1" showInputMessage="1" showErrorMessage="1" errorTitle="Ошибка" error="Выберите значение из списка" prompt="Выберите значение из списка" sqref="G11:I11 JB11:JD11 SX11:SZ11 ACT11:ACV11 AMP11:AMR11 AWL11:AWN11 BGH11:BGJ11 BQD11:BQF11 BZZ11:CAB11 CJV11:CJX11 CTR11:CTT11 DDN11:DDP11 DNJ11:DNL11 DXF11:DXH11 EHB11:EHD11 EQX11:EQZ11 FAT11:FAV11 FKP11:FKR11 FUL11:FUN11 GEH11:GEJ11 GOD11:GOF11 GXZ11:GYB11 HHV11:HHX11 HRR11:HRT11 IBN11:IBP11 ILJ11:ILL11 IVF11:IVH11 JFB11:JFD11 JOX11:JOZ11 JYT11:JYV11 KIP11:KIR11 KSL11:KSN11 LCH11:LCJ11 LMD11:LMF11 LVZ11:LWB11 MFV11:MFX11 MPR11:MPT11 MZN11:MZP11 NJJ11:NJL11 NTF11:NTH11 ODB11:ODD11 OMX11:OMZ11 OWT11:OWV11 PGP11:PGR11 PQL11:PQN11 QAH11:QAJ11 QKD11:QKF11 QTZ11:QUB11 RDV11:RDX11 RNR11:RNT11 RXN11:RXP11 SHJ11:SHL11 SRF11:SRH11 TBB11:TBD11 TKX11:TKZ11 TUT11:TUV11 UEP11:UER11 UOL11:UON11 UYH11:UYJ11 VID11:VIF11 VRZ11:VSB11 WBV11:WBX11 WLR11:WLT11 WVN11:WVP11 G65545:I65545 JB65545:JD65545 SX65545:SZ65545 ACT65545:ACV65545 AMP65545:AMR65545 AWL65545:AWN65545 BGH65545:BGJ65545 BQD65545:BQF65545 BZZ65545:CAB65545 CJV65545:CJX65545 CTR65545:CTT65545 DDN65545:DDP65545 DNJ65545:DNL65545 DXF65545:DXH65545 EHB65545:EHD65545 EQX65545:EQZ65545 FAT65545:FAV65545 FKP65545:FKR65545 FUL65545:FUN65545 GEH65545:GEJ65545 GOD65545:GOF65545 GXZ65545:GYB65545 HHV65545:HHX65545 HRR65545:HRT65545 IBN65545:IBP65545 ILJ65545:ILL65545 IVF65545:IVH65545 JFB65545:JFD65545 JOX65545:JOZ65545 JYT65545:JYV65545 KIP65545:KIR65545 KSL65545:KSN65545 LCH65545:LCJ65545 LMD65545:LMF65545 LVZ65545:LWB65545 MFV65545:MFX65545 MPR65545:MPT65545 MZN65545:MZP65545 NJJ65545:NJL65545 NTF65545:NTH65545 ODB65545:ODD65545 OMX65545:OMZ65545 OWT65545:OWV65545 PGP65545:PGR65545 PQL65545:PQN65545 QAH65545:QAJ65545 QKD65545:QKF65545 QTZ65545:QUB65545 RDV65545:RDX65545 RNR65545:RNT65545 RXN65545:RXP65545 SHJ65545:SHL65545 SRF65545:SRH65545 TBB65545:TBD65545 TKX65545:TKZ65545 TUT65545:TUV65545 UEP65545:UER65545 UOL65545:UON65545 UYH65545:UYJ65545 VID65545:VIF65545 VRZ65545:VSB65545 WBV65545:WBX65545 WLR65545:WLT65545 WVN65545:WVP65545 G131081:I131081 JB131081:JD131081 SX131081:SZ131081 ACT131081:ACV131081 AMP131081:AMR131081 AWL131081:AWN131081 BGH131081:BGJ131081 BQD131081:BQF131081 BZZ131081:CAB131081 CJV131081:CJX131081 CTR131081:CTT131081 DDN131081:DDP131081 DNJ131081:DNL131081 DXF131081:DXH131081 EHB131081:EHD131081 EQX131081:EQZ131081 FAT131081:FAV131081 FKP131081:FKR131081 FUL131081:FUN131081 GEH131081:GEJ131081 GOD131081:GOF131081 GXZ131081:GYB131081 HHV131081:HHX131081 HRR131081:HRT131081 IBN131081:IBP131081 ILJ131081:ILL131081 IVF131081:IVH131081 JFB131081:JFD131081 JOX131081:JOZ131081 JYT131081:JYV131081 KIP131081:KIR131081 KSL131081:KSN131081 LCH131081:LCJ131081 LMD131081:LMF131081 LVZ131081:LWB131081 MFV131081:MFX131081 MPR131081:MPT131081 MZN131081:MZP131081 NJJ131081:NJL131081 NTF131081:NTH131081 ODB131081:ODD131081 OMX131081:OMZ131081 OWT131081:OWV131081 PGP131081:PGR131081 PQL131081:PQN131081 QAH131081:QAJ131081 QKD131081:QKF131081 QTZ131081:QUB131081 RDV131081:RDX131081 RNR131081:RNT131081 RXN131081:RXP131081 SHJ131081:SHL131081 SRF131081:SRH131081 TBB131081:TBD131081 TKX131081:TKZ131081 TUT131081:TUV131081 UEP131081:UER131081 UOL131081:UON131081 UYH131081:UYJ131081 VID131081:VIF131081 VRZ131081:VSB131081 WBV131081:WBX131081 WLR131081:WLT131081 WVN131081:WVP131081 G196617:I196617 JB196617:JD196617 SX196617:SZ196617 ACT196617:ACV196617 AMP196617:AMR196617 AWL196617:AWN196617 BGH196617:BGJ196617 BQD196617:BQF196617 BZZ196617:CAB196617 CJV196617:CJX196617 CTR196617:CTT196617 DDN196617:DDP196617 DNJ196617:DNL196617 DXF196617:DXH196617 EHB196617:EHD196617 EQX196617:EQZ196617 FAT196617:FAV196617 FKP196617:FKR196617 FUL196617:FUN196617 GEH196617:GEJ196617 GOD196617:GOF196617 GXZ196617:GYB196617 HHV196617:HHX196617 HRR196617:HRT196617 IBN196617:IBP196617 ILJ196617:ILL196617 IVF196617:IVH196617 JFB196617:JFD196617 JOX196617:JOZ196617 JYT196617:JYV196617 KIP196617:KIR196617 KSL196617:KSN196617 LCH196617:LCJ196617 LMD196617:LMF196617 LVZ196617:LWB196617 MFV196617:MFX196617 MPR196617:MPT196617 MZN196617:MZP196617 NJJ196617:NJL196617 NTF196617:NTH196617 ODB196617:ODD196617 OMX196617:OMZ196617 OWT196617:OWV196617 PGP196617:PGR196617 PQL196617:PQN196617 QAH196617:QAJ196617 QKD196617:QKF196617 QTZ196617:QUB196617 RDV196617:RDX196617 RNR196617:RNT196617 RXN196617:RXP196617 SHJ196617:SHL196617 SRF196617:SRH196617 TBB196617:TBD196617 TKX196617:TKZ196617 TUT196617:TUV196617 UEP196617:UER196617 UOL196617:UON196617 UYH196617:UYJ196617 VID196617:VIF196617 VRZ196617:VSB196617 WBV196617:WBX196617 WLR196617:WLT196617 WVN196617:WVP196617 G262153:I262153 JB262153:JD262153 SX262153:SZ262153 ACT262153:ACV262153 AMP262153:AMR262153 AWL262153:AWN262153 BGH262153:BGJ262153 BQD262153:BQF262153 BZZ262153:CAB262153 CJV262153:CJX262153 CTR262153:CTT262153 DDN262153:DDP262153 DNJ262153:DNL262153 DXF262153:DXH262153 EHB262153:EHD262153 EQX262153:EQZ262153 FAT262153:FAV262153 FKP262153:FKR262153 FUL262153:FUN262153 GEH262153:GEJ262153 GOD262153:GOF262153 GXZ262153:GYB262153 HHV262153:HHX262153 HRR262153:HRT262153 IBN262153:IBP262153 ILJ262153:ILL262153 IVF262153:IVH262153 JFB262153:JFD262153 JOX262153:JOZ262153 JYT262153:JYV262153 KIP262153:KIR262153 KSL262153:KSN262153 LCH262153:LCJ262153 LMD262153:LMF262153 LVZ262153:LWB262153 MFV262153:MFX262153 MPR262153:MPT262153 MZN262153:MZP262153 NJJ262153:NJL262153 NTF262153:NTH262153 ODB262153:ODD262153 OMX262153:OMZ262153 OWT262153:OWV262153 PGP262153:PGR262153 PQL262153:PQN262153 QAH262153:QAJ262153 QKD262153:QKF262153 QTZ262153:QUB262153 RDV262153:RDX262153 RNR262153:RNT262153 RXN262153:RXP262153 SHJ262153:SHL262153 SRF262153:SRH262153 TBB262153:TBD262153 TKX262153:TKZ262153 TUT262153:TUV262153 UEP262153:UER262153 UOL262153:UON262153 UYH262153:UYJ262153 VID262153:VIF262153 VRZ262153:VSB262153 WBV262153:WBX262153 WLR262153:WLT262153 WVN262153:WVP262153 G327689:I327689 JB327689:JD327689 SX327689:SZ327689 ACT327689:ACV327689 AMP327689:AMR327689 AWL327689:AWN327689 BGH327689:BGJ327689 BQD327689:BQF327689 BZZ327689:CAB327689 CJV327689:CJX327689 CTR327689:CTT327689 DDN327689:DDP327689 DNJ327689:DNL327689 DXF327689:DXH327689 EHB327689:EHD327689 EQX327689:EQZ327689 FAT327689:FAV327689 FKP327689:FKR327689 FUL327689:FUN327689 GEH327689:GEJ327689 GOD327689:GOF327689 GXZ327689:GYB327689 HHV327689:HHX327689 HRR327689:HRT327689 IBN327689:IBP327689 ILJ327689:ILL327689 IVF327689:IVH327689 JFB327689:JFD327689 JOX327689:JOZ327689 JYT327689:JYV327689 KIP327689:KIR327689 KSL327689:KSN327689 LCH327689:LCJ327689 LMD327689:LMF327689 LVZ327689:LWB327689 MFV327689:MFX327689 MPR327689:MPT327689 MZN327689:MZP327689 NJJ327689:NJL327689 NTF327689:NTH327689 ODB327689:ODD327689 OMX327689:OMZ327689 OWT327689:OWV327689 PGP327689:PGR327689 PQL327689:PQN327689 QAH327689:QAJ327689 QKD327689:QKF327689 QTZ327689:QUB327689 RDV327689:RDX327689 RNR327689:RNT327689 RXN327689:RXP327689 SHJ327689:SHL327689 SRF327689:SRH327689 TBB327689:TBD327689 TKX327689:TKZ327689 TUT327689:TUV327689 UEP327689:UER327689 UOL327689:UON327689 UYH327689:UYJ327689 VID327689:VIF327689 VRZ327689:VSB327689 WBV327689:WBX327689 WLR327689:WLT327689 WVN327689:WVP327689 G393225:I393225 JB393225:JD393225 SX393225:SZ393225 ACT393225:ACV393225 AMP393225:AMR393225 AWL393225:AWN393225 BGH393225:BGJ393225 BQD393225:BQF393225 BZZ393225:CAB393225 CJV393225:CJX393225 CTR393225:CTT393225 DDN393225:DDP393225 DNJ393225:DNL393225 DXF393225:DXH393225 EHB393225:EHD393225 EQX393225:EQZ393225 FAT393225:FAV393225 FKP393225:FKR393225 FUL393225:FUN393225 GEH393225:GEJ393225 GOD393225:GOF393225 GXZ393225:GYB393225 HHV393225:HHX393225 HRR393225:HRT393225 IBN393225:IBP393225 ILJ393225:ILL393225 IVF393225:IVH393225 JFB393225:JFD393225 JOX393225:JOZ393225 JYT393225:JYV393225 KIP393225:KIR393225 KSL393225:KSN393225 LCH393225:LCJ393225 LMD393225:LMF393225 LVZ393225:LWB393225 MFV393225:MFX393225 MPR393225:MPT393225 MZN393225:MZP393225 NJJ393225:NJL393225 NTF393225:NTH393225 ODB393225:ODD393225 OMX393225:OMZ393225 OWT393225:OWV393225 PGP393225:PGR393225 PQL393225:PQN393225 QAH393225:QAJ393225 QKD393225:QKF393225 QTZ393225:QUB393225 RDV393225:RDX393225 RNR393225:RNT393225 RXN393225:RXP393225 SHJ393225:SHL393225 SRF393225:SRH393225 TBB393225:TBD393225 TKX393225:TKZ393225 TUT393225:TUV393225 UEP393225:UER393225 UOL393225:UON393225 UYH393225:UYJ393225 VID393225:VIF393225 VRZ393225:VSB393225 WBV393225:WBX393225 WLR393225:WLT393225 WVN393225:WVP393225 G458761:I458761 JB458761:JD458761 SX458761:SZ458761 ACT458761:ACV458761 AMP458761:AMR458761 AWL458761:AWN458761 BGH458761:BGJ458761 BQD458761:BQF458761 BZZ458761:CAB458761 CJV458761:CJX458761 CTR458761:CTT458761 DDN458761:DDP458761 DNJ458761:DNL458761 DXF458761:DXH458761 EHB458761:EHD458761 EQX458761:EQZ458761 FAT458761:FAV458761 FKP458761:FKR458761 FUL458761:FUN458761 GEH458761:GEJ458761 GOD458761:GOF458761 GXZ458761:GYB458761 HHV458761:HHX458761 HRR458761:HRT458761 IBN458761:IBP458761 ILJ458761:ILL458761 IVF458761:IVH458761 JFB458761:JFD458761 JOX458761:JOZ458761 JYT458761:JYV458761 KIP458761:KIR458761 KSL458761:KSN458761 LCH458761:LCJ458761 LMD458761:LMF458761 LVZ458761:LWB458761 MFV458761:MFX458761 MPR458761:MPT458761 MZN458761:MZP458761 NJJ458761:NJL458761 NTF458761:NTH458761 ODB458761:ODD458761 OMX458761:OMZ458761 OWT458761:OWV458761 PGP458761:PGR458761 PQL458761:PQN458761 QAH458761:QAJ458761 QKD458761:QKF458761 QTZ458761:QUB458761 RDV458761:RDX458761 RNR458761:RNT458761 RXN458761:RXP458761 SHJ458761:SHL458761 SRF458761:SRH458761 TBB458761:TBD458761 TKX458761:TKZ458761 TUT458761:TUV458761 UEP458761:UER458761 UOL458761:UON458761 UYH458761:UYJ458761 VID458761:VIF458761 VRZ458761:VSB458761 WBV458761:WBX458761 WLR458761:WLT458761 WVN458761:WVP458761 G524297:I524297 JB524297:JD524297 SX524297:SZ524297 ACT524297:ACV524297 AMP524297:AMR524297 AWL524297:AWN524297 BGH524297:BGJ524297 BQD524297:BQF524297 BZZ524297:CAB524297 CJV524297:CJX524297 CTR524297:CTT524297 DDN524297:DDP524297 DNJ524297:DNL524297 DXF524297:DXH524297 EHB524297:EHD524297 EQX524297:EQZ524297 FAT524297:FAV524297 FKP524297:FKR524297 FUL524297:FUN524297 GEH524297:GEJ524297 GOD524297:GOF524297 GXZ524297:GYB524297 HHV524297:HHX524297 HRR524297:HRT524297 IBN524297:IBP524297 ILJ524297:ILL524297 IVF524297:IVH524297 JFB524297:JFD524297 JOX524297:JOZ524297 JYT524297:JYV524297 KIP524297:KIR524297 KSL524297:KSN524297 LCH524297:LCJ524297 LMD524297:LMF524297 LVZ524297:LWB524297 MFV524297:MFX524297 MPR524297:MPT524297 MZN524297:MZP524297 NJJ524297:NJL524297 NTF524297:NTH524297 ODB524297:ODD524297 OMX524297:OMZ524297 OWT524297:OWV524297 PGP524297:PGR524297 PQL524297:PQN524297 QAH524297:QAJ524297 QKD524297:QKF524297 QTZ524297:QUB524297 RDV524297:RDX524297 RNR524297:RNT524297 RXN524297:RXP524297 SHJ524297:SHL524297 SRF524297:SRH524297 TBB524297:TBD524297 TKX524297:TKZ524297 TUT524297:TUV524297 UEP524297:UER524297 UOL524297:UON524297 UYH524297:UYJ524297 VID524297:VIF524297 VRZ524297:VSB524297 WBV524297:WBX524297 WLR524297:WLT524297 WVN524297:WVP524297 G589833:I589833 JB589833:JD589833 SX589833:SZ589833 ACT589833:ACV589833 AMP589833:AMR589833 AWL589833:AWN589833 BGH589833:BGJ589833 BQD589833:BQF589833 BZZ589833:CAB589833 CJV589833:CJX589833 CTR589833:CTT589833 DDN589833:DDP589833 DNJ589833:DNL589833 DXF589833:DXH589833 EHB589833:EHD589833 EQX589833:EQZ589833 FAT589833:FAV589833 FKP589833:FKR589833 FUL589833:FUN589833 GEH589833:GEJ589833 GOD589833:GOF589833 GXZ589833:GYB589833 HHV589833:HHX589833 HRR589833:HRT589833 IBN589833:IBP589833 ILJ589833:ILL589833 IVF589833:IVH589833 JFB589833:JFD589833 JOX589833:JOZ589833 JYT589833:JYV589833 KIP589833:KIR589833 KSL589833:KSN589833 LCH589833:LCJ589833 LMD589833:LMF589833 LVZ589833:LWB589833 MFV589833:MFX589833 MPR589833:MPT589833 MZN589833:MZP589833 NJJ589833:NJL589833 NTF589833:NTH589833 ODB589833:ODD589833 OMX589833:OMZ589833 OWT589833:OWV589833 PGP589833:PGR589833 PQL589833:PQN589833 QAH589833:QAJ589833 QKD589833:QKF589833 QTZ589833:QUB589833 RDV589833:RDX589833 RNR589833:RNT589833 RXN589833:RXP589833 SHJ589833:SHL589833 SRF589833:SRH589833 TBB589833:TBD589833 TKX589833:TKZ589833 TUT589833:TUV589833 UEP589833:UER589833 UOL589833:UON589833 UYH589833:UYJ589833 VID589833:VIF589833 VRZ589833:VSB589833 WBV589833:WBX589833 WLR589833:WLT589833 WVN589833:WVP589833 G655369:I655369 JB655369:JD655369 SX655369:SZ655369 ACT655369:ACV655369 AMP655369:AMR655369 AWL655369:AWN655369 BGH655369:BGJ655369 BQD655369:BQF655369 BZZ655369:CAB655369 CJV655369:CJX655369 CTR655369:CTT655369 DDN655369:DDP655369 DNJ655369:DNL655369 DXF655369:DXH655369 EHB655369:EHD655369 EQX655369:EQZ655369 FAT655369:FAV655369 FKP655369:FKR655369 FUL655369:FUN655369 GEH655369:GEJ655369 GOD655369:GOF655369 GXZ655369:GYB655369 HHV655369:HHX655369 HRR655369:HRT655369 IBN655369:IBP655369 ILJ655369:ILL655369 IVF655369:IVH655369 JFB655369:JFD655369 JOX655369:JOZ655369 JYT655369:JYV655369 KIP655369:KIR655369 KSL655369:KSN655369 LCH655369:LCJ655369 LMD655369:LMF655369 LVZ655369:LWB655369 MFV655369:MFX655369 MPR655369:MPT655369 MZN655369:MZP655369 NJJ655369:NJL655369 NTF655369:NTH655369 ODB655369:ODD655369 OMX655369:OMZ655369 OWT655369:OWV655369 PGP655369:PGR655369 PQL655369:PQN655369 QAH655369:QAJ655369 QKD655369:QKF655369 QTZ655369:QUB655369 RDV655369:RDX655369 RNR655369:RNT655369 RXN655369:RXP655369 SHJ655369:SHL655369 SRF655369:SRH655369 TBB655369:TBD655369 TKX655369:TKZ655369 TUT655369:TUV655369 UEP655369:UER655369 UOL655369:UON655369 UYH655369:UYJ655369 VID655369:VIF655369 VRZ655369:VSB655369 WBV655369:WBX655369 WLR655369:WLT655369 WVN655369:WVP655369 G720905:I720905 JB720905:JD720905 SX720905:SZ720905 ACT720905:ACV720905 AMP720905:AMR720905 AWL720905:AWN720905 BGH720905:BGJ720905 BQD720905:BQF720905 BZZ720905:CAB720905 CJV720905:CJX720905 CTR720905:CTT720905 DDN720905:DDP720905 DNJ720905:DNL720905 DXF720905:DXH720905 EHB720905:EHD720905 EQX720905:EQZ720905 FAT720905:FAV720905 FKP720905:FKR720905 FUL720905:FUN720905 GEH720905:GEJ720905 GOD720905:GOF720905 GXZ720905:GYB720905 HHV720905:HHX720905 HRR720905:HRT720905 IBN720905:IBP720905 ILJ720905:ILL720905 IVF720905:IVH720905 JFB720905:JFD720905 JOX720905:JOZ720905 JYT720905:JYV720905 KIP720905:KIR720905 KSL720905:KSN720905 LCH720905:LCJ720905 LMD720905:LMF720905 LVZ720905:LWB720905 MFV720905:MFX720905 MPR720905:MPT720905 MZN720905:MZP720905 NJJ720905:NJL720905 NTF720905:NTH720905 ODB720905:ODD720905 OMX720905:OMZ720905 OWT720905:OWV720905 PGP720905:PGR720905 PQL720905:PQN720905 QAH720905:QAJ720905 QKD720905:QKF720905 QTZ720905:QUB720905 RDV720905:RDX720905 RNR720905:RNT720905 RXN720905:RXP720905 SHJ720905:SHL720905 SRF720905:SRH720905 TBB720905:TBD720905 TKX720905:TKZ720905 TUT720905:TUV720905 UEP720905:UER720905 UOL720905:UON720905 UYH720905:UYJ720905 VID720905:VIF720905 VRZ720905:VSB720905 WBV720905:WBX720905 WLR720905:WLT720905 WVN720905:WVP720905 G786441:I786441 JB786441:JD786441 SX786441:SZ786441 ACT786441:ACV786441 AMP786441:AMR786441 AWL786441:AWN786441 BGH786441:BGJ786441 BQD786441:BQF786441 BZZ786441:CAB786441 CJV786441:CJX786441 CTR786441:CTT786441 DDN786441:DDP786441 DNJ786441:DNL786441 DXF786441:DXH786441 EHB786441:EHD786441 EQX786441:EQZ786441 FAT786441:FAV786441 FKP786441:FKR786441 FUL786441:FUN786441 GEH786441:GEJ786441 GOD786441:GOF786441 GXZ786441:GYB786441 HHV786441:HHX786441 HRR786441:HRT786441 IBN786441:IBP786441 ILJ786441:ILL786441 IVF786441:IVH786441 JFB786441:JFD786441 JOX786441:JOZ786441 JYT786441:JYV786441 KIP786441:KIR786441 KSL786441:KSN786441 LCH786441:LCJ786441 LMD786441:LMF786441 LVZ786441:LWB786441 MFV786441:MFX786441 MPR786441:MPT786441 MZN786441:MZP786441 NJJ786441:NJL786441 NTF786441:NTH786441 ODB786441:ODD786441 OMX786441:OMZ786441 OWT786441:OWV786441 PGP786441:PGR786441 PQL786441:PQN786441 QAH786441:QAJ786441 QKD786441:QKF786441 QTZ786441:QUB786441 RDV786441:RDX786441 RNR786441:RNT786441 RXN786441:RXP786441 SHJ786441:SHL786441 SRF786441:SRH786441 TBB786441:TBD786441 TKX786441:TKZ786441 TUT786441:TUV786441 UEP786441:UER786441 UOL786441:UON786441 UYH786441:UYJ786441 VID786441:VIF786441 VRZ786441:VSB786441 WBV786441:WBX786441 WLR786441:WLT786441 WVN786441:WVP786441 G851977:I851977 JB851977:JD851977 SX851977:SZ851977 ACT851977:ACV851977 AMP851977:AMR851977 AWL851977:AWN851977 BGH851977:BGJ851977 BQD851977:BQF851977 BZZ851977:CAB851977 CJV851977:CJX851977 CTR851977:CTT851977 DDN851977:DDP851977 DNJ851977:DNL851977 DXF851977:DXH851977 EHB851977:EHD851977 EQX851977:EQZ851977 FAT851977:FAV851977 FKP851977:FKR851977 FUL851977:FUN851977 GEH851977:GEJ851977 GOD851977:GOF851977 GXZ851977:GYB851977 HHV851977:HHX851977 HRR851977:HRT851977 IBN851977:IBP851977 ILJ851977:ILL851977 IVF851977:IVH851977 JFB851977:JFD851977 JOX851977:JOZ851977 JYT851977:JYV851977 KIP851977:KIR851977 KSL851977:KSN851977 LCH851977:LCJ851977 LMD851977:LMF851977 LVZ851977:LWB851977 MFV851977:MFX851977 MPR851977:MPT851977 MZN851977:MZP851977 NJJ851977:NJL851977 NTF851977:NTH851977 ODB851977:ODD851977 OMX851977:OMZ851977 OWT851977:OWV851977 PGP851977:PGR851977 PQL851977:PQN851977 QAH851977:QAJ851977 QKD851977:QKF851977 QTZ851977:QUB851977 RDV851977:RDX851977 RNR851977:RNT851977 RXN851977:RXP851977 SHJ851977:SHL851977 SRF851977:SRH851977 TBB851977:TBD851977 TKX851977:TKZ851977 TUT851977:TUV851977 UEP851977:UER851977 UOL851977:UON851977 UYH851977:UYJ851977 VID851977:VIF851977 VRZ851977:VSB851977 WBV851977:WBX851977 WLR851977:WLT851977 WVN851977:WVP851977 G917513:I917513 JB917513:JD917513 SX917513:SZ917513 ACT917513:ACV917513 AMP917513:AMR917513 AWL917513:AWN917513 BGH917513:BGJ917513 BQD917513:BQF917513 BZZ917513:CAB917513 CJV917513:CJX917513 CTR917513:CTT917513 DDN917513:DDP917513 DNJ917513:DNL917513 DXF917513:DXH917513 EHB917513:EHD917513 EQX917513:EQZ917513 FAT917513:FAV917513 FKP917513:FKR917513 FUL917513:FUN917513 GEH917513:GEJ917513 GOD917513:GOF917513 GXZ917513:GYB917513 HHV917513:HHX917513 HRR917513:HRT917513 IBN917513:IBP917513 ILJ917513:ILL917513 IVF917513:IVH917513 JFB917513:JFD917513 JOX917513:JOZ917513 JYT917513:JYV917513 KIP917513:KIR917513 KSL917513:KSN917513 LCH917513:LCJ917513 LMD917513:LMF917513 LVZ917513:LWB917513 MFV917513:MFX917513 MPR917513:MPT917513 MZN917513:MZP917513 NJJ917513:NJL917513 NTF917513:NTH917513 ODB917513:ODD917513 OMX917513:OMZ917513 OWT917513:OWV917513 PGP917513:PGR917513 PQL917513:PQN917513 QAH917513:QAJ917513 QKD917513:QKF917513 QTZ917513:QUB917513 RDV917513:RDX917513 RNR917513:RNT917513 RXN917513:RXP917513 SHJ917513:SHL917513 SRF917513:SRH917513 TBB917513:TBD917513 TKX917513:TKZ917513 TUT917513:TUV917513 UEP917513:UER917513 UOL917513:UON917513 UYH917513:UYJ917513 VID917513:VIF917513 VRZ917513:VSB917513 WBV917513:WBX917513 WLR917513:WLT917513 WVN917513:WVP917513 G983049:I983049 JB983049:JD983049 SX983049:SZ983049 ACT983049:ACV983049 AMP983049:AMR983049 AWL983049:AWN983049 BGH983049:BGJ983049 BQD983049:BQF983049 BZZ983049:CAB983049 CJV983049:CJX983049 CTR983049:CTT983049 DDN983049:DDP983049 DNJ983049:DNL983049 DXF983049:DXH983049 EHB983049:EHD983049 EQX983049:EQZ983049 FAT983049:FAV983049 FKP983049:FKR983049 FUL983049:FUN983049 GEH983049:GEJ983049 GOD983049:GOF983049 GXZ983049:GYB983049 HHV983049:HHX983049 HRR983049:HRT983049 IBN983049:IBP983049 ILJ983049:ILL983049 IVF983049:IVH983049 JFB983049:JFD983049 JOX983049:JOZ983049 JYT983049:JYV983049 KIP983049:KIR983049 KSL983049:KSN983049 LCH983049:LCJ983049 LMD983049:LMF983049 LVZ983049:LWB983049 MFV983049:MFX983049 MPR983049:MPT983049 MZN983049:MZP983049 NJJ983049:NJL983049 NTF983049:NTH983049 ODB983049:ODD983049 OMX983049:OMZ983049 OWT983049:OWV983049 PGP983049:PGR983049 PQL983049:PQN983049 QAH983049:QAJ983049 QKD983049:QKF983049 QTZ983049:QUB983049 RDV983049:RDX983049 RNR983049:RNT983049 RXN983049:RXP983049 SHJ983049:SHL983049 SRF983049:SRH983049 TBB983049:TBD983049 TKX983049:TKZ983049 TUT983049:TUV983049 UEP983049:UER983049 UOL983049:UON983049 UYH983049:UYJ983049 VID983049:VIF983049 VRZ983049:VSB983049 WBV983049:WBX983049 WLR983049:WLT983049 WVN983049:WVP983049 G43:I43 JB43:JD43 SX43:SZ43 ACT43:ACV43 AMP43:AMR43 AWL43:AWN43 BGH43:BGJ43 BQD43:BQF43 BZZ43:CAB43 CJV43:CJX43 CTR43:CTT43 DDN43:DDP43 DNJ43:DNL43 DXF43:DXH43 EHB43:EHD43 EQX43:EQZ43 FAT43:FAV43 FKP43:FKR43 FUL43:FUN43 GEH43:GEJ43 GOD43:GOF43 GXZ43:GYB43 HHV43:HHX43 HRR43:HRT43 IBN43:IBP43 ILJ43:ILL43 IVF43:IVH43 JFB43:JFD43 JOX43:JOZ43 JYT43:JYV43 KIP43:KIR43 KSL43:KSN43 LCH43:LCJ43 LMD43:LMF43 LVZ43:LWB43 MFV43:MFX43 MPR43:MPT43 MZN43:MZP43 NJJ43:NJL43 NTF43:NTH43 ODB43:ODD43 OMX43:OMZ43 OWT43:OWV43 PGP43:PGR43 PQL43:PQN43 QAH43:QAJ43 QKD43:QKF43 QTZ43:QUB43 RDV43:RDX43 RNR43:RNT43 RXN43:RXP43 SHJ43:SHL43 SRF43:SRH43 TBB43:TBD43 TKX43:TKZ43 TUT43:TUV43 UEP43:UER43 UOL43:UON43 UYH43:UYJ43 VID43:VIF43 VRZ43:VSB43 WBV43:WBX43 WLR43:WLT43 WVN43:WVP43 G65577:I65577 JB65577:JD65577 SX65577:SZ65577 ACT65577:ACV65577 AMP65577:AMR65577 AWL65577:AWN65577 BGH65577:BGJ65577 BQD65577:BQF65577 BZZ65577:CAB65577 CJV65577:CJX65577 CTR65577:CTT65577 DDN65577:DDP65577 DNJ65577:DNL65577 DXF65577:DXH65577 EHB65577:EHD65577 EQX65577:EQZ65577 FAT65577:FAV65577 FKP65577:FKR65577 FUL65577:FUN65577 GEH65577:GEJ65577 GOD65577:GOF65577 GXZ65577:GYB65577 HHV65577:HHX65577 HRR65577:HRT65577 IBN65577:IBP65577 ILJ65577:ILL65577 IVF65577:IVH65577 JFB65577:JFD65577 JOX65577:JOZ65577 JYT65577:JYV65577 KIP65577:KIR65577 KSL65577:KSN65577 LCH65577:LCJ65577 LMD65577:LMF65577 LVZ65577:LWB65577 MFV65577:MFX65577 MPR65577:MPT65577 MZN65577:MZP65577 NJJ65577:NJL65577 NTF65577:NTH65577 ODB65577:ODD65577 OMX65577:OMZ65577 OWT65577:OWV65577 PGP65577:PGR65577 PQL65577:PQN65577 QAH65577:QAJ65577 QKD65577:QKF65577 QTZ65577:QUB65577 RDV65577:RDX65577 RNR65577:RNT65577 RXN65577:RXP65577 SHJ65577:SHL65577 SRF65577:SRH65577 TBB65577:TBD65577 TKX65577:TKZ65577 TUT65577:TUV65577 UEP65577:UER65577 UOL65577:UON65577 UYH65577:UYJ65577 VID65577:VIF65577 VRZ65577:VSB65577 WBV65577:WBX65577 WLR65577:WLT65577 WVN65577:WVP65577 G131113:I131113 JB131113:JD131113 SX131113:SZ131113 ACT131113:ACV131113 AMP131113:AMR131113 AWL131113:AWN131113 BGH131113:BGJ131113 BQD131113:BQF131113 BZZ131113:CAB131113 CJV131113:CJX131113 CTR131113:CTT131113 DDN131113:DDP131113 DNJ131113:DNL131113 DXF131113:DXH131113 EHB131113:EHD131113 EQX131113:EQZ131113 FAT131113:FAV131113 FKP131113:FKR131113 FUL131113:FUN131113 GEH131113:GEJ131113 GOD131113:GOF131113 GXZ131113:GYB131113 HHV131113:HHX131113 HRR131113:HRT131113 IBN131113:IBP131113 ILJ131113:ILL131113 IVF131113:IVH131113 JFB131113:JFD131113 JOX131113:JOZ131113 JYT131113:JYV131113 KIP131113:KIR131113 KSL131113:KSN131113 LCH131113:LCJ131113 LMD131113:LMF131113 LVZ131113:LWB131113 MFV131113:MFX131113 MPR131113:MPT131113 MZN131113:MZP131113 NJJ131113:NJL131113 NTF131113:NTH131113 ODB131113:ODD131113 OMX131113:OMZ131113 OWT131113:OWV131113 PGP131113:PGR131113 PQL131113:PQN131113 QAH131113:QAJ131113 QKD131113:QKF131113 QTZ131113:QUB131113 RDV131113:RDX131113 RNR131113:RNT131113 RXN131113:RXP131113 SHJ131113:SHL131113 SRF131113:SRH131113 TBB131113:TBD131113 TKX131113:TKZ131113 TUT131113:TUV131113 UEP131113:UER131113 UOL131113:UON131113 UYH131113:UYJ131113 VID131113:VIF131113 VRZ131113:VSB131113 WBV131113:WBX131113 WLR131113:WLT131113 WVN131113:WVP131113 G196649:I196649 JB196649:JD196649 SX196649:SZ196649 ACT196649:ACV196649 AMP196649:AMR196649 AWL196649:AWN196649 BGH196649:BGJ196649 BQD196649:BQF196649 BZZ196649:CAB196649 CJV196649:CJX196649 CTR196649:CTT196649 DDN196649:DDP196649 DNJ196649:DNL196649 DXF196649:DXH196649 EHB196649:EHD196649 EQX196649:EQZ196649 FAT196649:FAV196649 FKP196649:FKR196649 FUL196649:FUN196649 GEH196649:GEJ196649 GOD196649:GOF196649 GXZ196649:GYB196649 HHV196649:HHX196649 HRR196649:HRT196649 IBN196649:IBP196649 ILJ196649:ILL196649 IVF196649:IVH196649 JFB196649:JFD196649 JOX196649:JOZ196649 JYT196649:JYV196649 KIP196649:KIR196649 KSL196649:KSN196649 LCH196649:LCJ196649 LMD196649:LMF196649 LVZ196649:LWB196649 MFV196649:MFX196649 MPR196649:MPT196649 MZN196649:MZP196649 NJJ196649:NJL196649 NTF196649:NTH196649 ODB196649:ODD196649 OMX196649:OMZ196649 OWT196649:OWV196649 PGP196649:PGR196649 PQL196649:PQN196649 QAH196649:QAJ196649 QKD196649:QKF196649 QTZ196649:QUB196649 RDV196649:RDX196649 RNR196649:RNT196649 RXN196649:RXP196649 SHJ196649:SHL196649 SRF196649:SRH196649 TBB196649:TBD196649 TKX196649:TKZ196649 TUT196649:TUV196649 UEP196649:UER196649 UOL196649:UON196649 UYH196649:UYJ196649 VID196649:VIF196649 VRZ196649:VSB196649 WBV196649:WBX196649 WLR196649:WLT196649 WVN196649:WVP196649 G262185:I262185 JB262185:JD262185 SX262185:SZ262185 ACT262185:ACV262185 AMP262185:AMR262185 AWL262185:AWN262185 BGH262185:BGJ262185 BQD262185:BQF262185 BZZ262185:CAB262185 CJV262185:CJX262185 CTR262185:CTT262185 DDN262185:DDP262185 DNJ262185:DNL262185 DXF262185:DXH262185 EHB262185:EHD262185 EQX262185:EQZ262185 FAT262185:FAV262185 FKP262185:FKR262185 FUL262185:FUN262185 GEH262185:GEJ262185 GOD262185:GOF262185 GXZ262185:GYB262185 HHV262185:HHX262185 HRR262185:HRT262185 IBN262185:IBP262185 ILJ262185:ILL262185 IVF262185:IVH262185 JFB262185:JFD262185 JOX262185:JOZ262185 JYT262185:JYV262185 KIP262185:KIR262185 KSL262185:KSN262185 LCH262185:LCJ262185 LMD262185:LMF262185 LVZ262185:LWB262185 MFV262185:MFX262185 MPR262185:MPT262185 MZN262185:MZP262185 NJJ262185:NJL262185 NTF262185:NTH262185 ODB262185:ODD262185 OMX262185:OMZ262185 OWT262185:OWV262185 PGP262185:PGR262185 PQL262185:PQN262185 QAH262185:QAJ262185 QKD262185:QKF262185 QTZ262185:QUB262185 RDV262185:RDX262185 RNR262185:RNT262185 RXN262185:RXP262185 SHJ262185:SHL262185 SRF262185:SRH262185 TBB262185:TBD262185 TKX262185:TKZ262185 TUT262185:TUV262185 UEP262185:UER262185 UOL262185:UON262185 UYH262185:UYJ262185 VID262185:VIF262185 VRZ262185:VSB262185 WBV262185:WBX262185 WLR262185:WLT262185 WVN262185:WVP262185 G327721:I327721 JB327721:JD327721 SX327721:SZ327721 ACT327721:ACV327721 AMP327721:AMR327721 AWL327721:AWN327721 BGH327721:BGJ327721 BQD327721:BQF327721 BZZ327721:CAB327721 CJV327721:CJX327721 CTR327721:CTT327721 DDN327721:DDP327721 DNJ327721:DNL327721 DXF327721:DXH327721 EHB327721:EHD327721 EQX327721:EQZ327721 FAT327721:FAV327721 FKP327721:FKR327721 FUL327721:FUN327721 GEH327721:GEJ327721 GOD327721:GOF327721 GXZ327721:GYB327721 HHV327721:HHX327721 HRR327721:HRT327721 IBN327721:IBP327721 ILJ327721:ILL327721 IVF327721:IVH327721 JFB327721:JFD327721 JOX327721:JOZ327721 JYT327721:JYV327721 KIP327721:KIR327721 KSL327721:KSN327721 LCH327721:LCJ327721 LMD327721:LMF327721 LVZ327721:LWB327721 MFV327721:MFX327721 MPR327721:MPT327721 MZN327721:MZP327721 NJJ327721:NJL327721 NTF327721:NTH327721 ODB327721:ODD327721 OMX327721:OMZ327721 OWT327721:OWV327721 PGP327721:PGR327721 PQL327721:PQN327721 QAH327721:QAJ327721 QKD327721:QKF327721 QTZ327721:QUB327721 RDV327721:RDX327721 RNR327721:RNT327721 RXN327721:RXP327721 SHJ327721:SHL327721 SRF327721:SRH327721 TBB327721:TBD327721 TKX327721:TKZ327721 TUT327721:TUV327721 UEP327721:UER327721 UOL327721:UON327721 UYH327721:UYJ327721 VID327721:VIF327721 VRZ327721:VSB327721 WBV327721:WBX327721 WLR327721:WLT327721 WVN327721:WVP327721 G393257:I393257 JB393257:JD393257 SX393257:SZ393257 ACT393257:ACV393257 AMP393257:AMR393257 AWL393257:AWN393257 BGH393257:BGJ393257 BQD393257:BQF393257 BZZ393257:CAB393257 CJV393257:CJX393257 CTR393257:CTT393257 DDN393257:DDP393257 DNJ393257:DNL393257 DXF393257:DXH393257 EHB393257:EHD393257 EQX393257:EQZ393257 FAT393257:FAV393257 FKP393257:FKR393257 FUL393257:FUN393257 GEH393257:GEJ393257 GOD393257:GOF393257 GXZ393257:GYB393257 HHV393257:HHX393257 HRR393257:HRT393257 IBN393257:IBP393257 ILJ393257:ILL393257 IVF393257:IVH393257 JFB393257:JFD393257 JOX393257:JOZ393257 JYT393257:JYV393257 KIP393257:KIR393257 KSL393257:KSN393257 LCH393257:LCJ393257 LMD393257:LMF393257 LVZ393257:LWB393257 MFV393257:MFX393257 MPR393257:MPT393257 MZN393257:MZP393257 NJJ393257:NJL393257 NTF393257:NTH393257 ODB393257:ODD393257 OMX393257:OMZ393257 OWT393257:OWV393257 PGP393257:PGR393257 PQL393257:PQN393257 QAH393257:QAJ393257 QKD393257:QKF393257 QTZ393257:QUB393257 RDV393257:RDX393257 RNR393257:RNT393257 RXN393257:RXP393257 SHJ393257:SHL393257 SRF393257:SRH393257 TBB393257:TBD393257 TKX393257:TKZ393257 TUT393257:TUV393257 UEP393257:UER393257 UOL393257:UON393257 UYH393257:UYJ393257 VID393257:VIF393257 VRZ393257:VSB393257 WBV393257:WBX393257 WLR393257:WLT393257 WVN393257:WVP393257 G458793:I458793 JB458793:JD458793 SX458793:SZ458793 ACT458793:ACV458793 AMP458793:AMR458793 AWL458793:AWN458793 BGH458793:BGJ458793 BQD458793:BQF458793 BZZ458793:CAB458793 CJV458793:CJX458793 CTR458793:CTT458793 DDN458793:DDP458793 DNJ458793:DNL458793 DXF458793:DXH458793 EHB458793:EHD458793 EQX458793:EQZ458793 FAT458793:FAV458793 FKP458793:FKR458793 FUL458793:FUN458793 GEH458793:GEJ458793 GOD458793:GOF458793 GXZ458793:GYB458793 HHV458793:HHX458793 HRR458793:HRT458793 IBN458793:IBP458793 ILJ458793:ILL458793 IVF458793:IVH458793 JFB458793:JFD458793 JOX458793:JOZ458793 JYT458793:JYV458793 KIP458793:KIR458793 KSL458793:KSN458793 LCH458793:LCJ458793 LMD458793:LMF458793 LVZ458793:LWB458793 MFV458793:MFX458793 MPR458793:MPT458793 MZN458793:MZP458793 NJJ458793:NJL458793 NTF458793:NTH458793 ODB458793:ODD458793 OMX458793:OMZ458793 OWT458793:OWV458793 PGP458793:PGR458793 PQL458793:PQN458793 QAH458793:QAJ458793 QKD458793:QKF458793 QTZ458793:QUB458793 RDV458793:RDX458793 RNR458793:RNT458793 RXN458793:RXP458793 SHJ458793:SHL458793 SRF458793:SRH458793 TBB458793:TBD458793 TKX458793:TKZ458793 TUT458793:TUV458793 UEP458793:UER458793 UOL458793:UON458793 UYH458793:UYJ458793 VID458793:VIF458793 VRZ458793:VSB458793 WBV458793:WBX458793 WLR458793:WLT458793 WVN458793:WVP458793 G524329:I524329 JB524329:JD524329 SX524329:SZ524329 ACT524329:ACV524329 AMP524329:AMR524329 AWL524329:AWN524329 BGH524329:BGJ524329 BQD524329:BQF524329 BZZ524329:CAB524329 CJV524329:CJX524329 CTR524329:CTT524329 DDN524329:DDP524329 DNJ524329:DNL524329 DXF524329:DXH524329 EHB524329:EHD524329 EQX524329:EQZ524329 FAT524329:FAV524329 FKP524329:FKR524329 FUL524329:FUN524329 GEH524329:GEJ524329 GOD524329:GOF524329 GXZ524329:GYB524329 HHV524329:HHX524329 HRR524329:HRT524329 IBN524329:IBP524329 ILJ524329:ILL524329 IVF524329:IVH524329 JFB524329:JFD524329 JOX524329:JOZ524329 JYT524329:JYV524329 KIP524329:KIR524329 KSL524329:KSN524329 LCH524329:LCJ524329 LMD524329:LMF524329 LVZ524329:LWB524329 MFV524329:MFX524329 MPR524329:MPT524329 MZN524329:MZP524329 NJJ524329:NJL524329 NTF524329:NTH524329 ODB524329:ODD524329 OMX524329:OMZ524329 OWT524329:OWV524329 PGP524329:PGR524329 PQL524329:PQN524329 QAH524329:QAJ524329 QKD524329:QKF524329 QTZ524329:QUB524329 RDV524329:RDX524329 RNR524329:RNT524329 RXN524329:RXP524329 SHJ524329:SHL524329 SRF524329:SRH524329 TBB524329:TBD524329 TKX524329:TKZ524329 TUT524329:TUV524329 UEP524329:UER524329 UOL524329:UON524329 UYH524329:UYJ524329 VID524329:VIF524329 VRZ524329:VSB524329 WBV524329:WBX524329 WLR524329:WLT524329 WVN524329:WVP524329 G589865:I589865 JB589865:JD589865 SX589865:SZ589865 ACT589865:ACV589865 AMP589865:AMR589865 AWL589865:AWN589865 BGH589865:BGJ589865 BQD589865:BQF589865 BZZ589865:CAB589865 CJV589865:CJX589865 CTR589865:CTT589865 DDN589865:DDP589865 DNJ589865:DNL589865 DXF589865:DXH589865 EHB589865:EHD589865 EQX589865:EQZ589865 FAT589865:FAV589865 FKP589865:FKR589865 FUL589865:FUN589865 GEH589865:GEJ589865 GOD589865:GOF589865 GXZ589865:GYB589865 HHV589865:HHX589865 HRR589865:HRT589865 IBN589865:IBP589865 ILJ589865:ILL589865 IVF589865:IVH589865 JFB589865:JFD589865 JOX589865:JOZ589865 JYT589865:JYV589865 KIP589865:KIR589865 KSL589865:KSN589865 LCH589865:LCJ589865 LMD589865:LMF589865 LVZ589865:LWB589865 MFV589865:MFX589865 MPR589865:MPT589865 MZN589865:MZP589865 NJJ589865:NJL589865 NTF589865:NTH589865 ODB589865:ODD589865 OMX589865:OMZ589865 OWT589865:OWV589865 PGP589865:PGR589865 PQL589865:PQN589865 QAH589865:QAJ589865 QKD589865:QKF589865 QTZ589865:QUB589865 RDV589865:RDX589865 RNR589865:RNT589865 RXN589865:RXP589865 SHJ589865:SHL589865 SRF589865:SRH589865 TBB589865:TBD589865 TKX589865:TKZ589865 TUT589865:TUV589865 UEP589865:UER589865 UOL589865:UON589865 UYH589865:UYJ589865 VID589865:VIF589865 VRZ589865:VSB589865 WBV589865:WBX589865 WLR589865:WLT589865 WVN589865:WVP589865 G655401:I655401 JB655401:JD655401 SX655401:SZ655401 ACT655401:ACV655401 AMP655401:AMR655401 AWL655401:AWN655401 BGH655401:BGJ655401 BQD655401:BQF655401 BZZ655401:CAB655401 CJV655401:CJX655401 CTR655401:CTT655401 DDN655401:DDP655401 DNJ655401:DNL655401 DXF655401:DXH655401 EHB655401:EHD655401 EQX655401:EQZ655401 FAT655401:FAV655401 FKP655401:FKR655401 FUL655401:FUN655401 GEH655401:GEJ655401 GOD655401:GOF655401 GXZ655401:GYB655401 HHV655401:HHX655401 HRR655401:HRT655401 IBN655401:IBP655401 ILJ655401:ILL655401 IVF655401:IVH655401 JFB655401:JFD655401 JOX655401:JOZ655401 JYT655401:JYV655401 KIP655401:KIR655401 KSL655401:KSN655401 LCH655401:LCJ655401 LMD655401:LMF655401 LVZ655401:LWB655401 MFV655401:MFX655401 MPR655401:MPT655401 MZN655401:MZP655401 NJJ655401:NJL655401 NTF655401:NTH655401 ODB655401:ODD655401 OMX655401:OMZ655401 OWT655401:OWV655401 PGP655401:PGR655401 PQL655401:PQN655401 QAH655401:QAJ655401 QKD655401:QKF655401 QTZ655401:QUB655401 RDV655401:RDX655401 RNR655401:RNT655401 RXN655401:RXP655401 SHJ655401:SHL655401 SRF655401:SRH655401 TBB655401:TBD655401 TKX655401:TKZ655401 TUT655401:TUV655401 UEP655401:UER655401 UOL655401:UON655401 UYH655401:UYJ655401 VID655401:VIF655401 VRZ655401:VSB655401 WBV655401:WBX655401 WLR655401:WLT655401 WVN655401:WVP655401 G720937:I720937 JB720937:JD720937 SX720937:SZ720937 ACT720937:ACV720937 AMP720937:AMR720937 AWL720937:AWN720937 BGH720937:BGJ720937 BQD720937:BQF720937 BZZ720937:CAB720937 CJV720937:CJX720937 CTR720937:CTT720937 DDN720937:DDP720937 DNJ720937:DNL720937 DXF720937:DXH720937 EHB720937:EHD720937 EQX720937:EQZ720937 FAT720937:FAV720937 FKP720937:FKR720937 FUL720937:FUN720937 GEH720937:GEJ720937 GOD720937:GOF720937 GXZ720937:GYB720937 HHV720937:HHX720937 HRR720937:HRT720937 IBN720937:IBP720937 ILJ720937:ILL720937 IVF720937:IVH720937 JFB720937:JFD720937 JOX720937:JOZ720937 JYT720937:JYV720937 KIP720937:KIR720937 KSL720937:KSN720937 LCH720937:LCJ720937 LMD720937:LMF720937 LVZ720937:LWB720937 MFV720937:MFX720937 MPR720937:MPT720937 MZN720937:MZP720937 NJJ720937:NJL720937 NTF720937:NTH720937 ODB720937:ODD720937 OMX720937:OMZ720937 OWT720937:OWV720937 PGP720937:PGR720937 PQL720937:PQN720937 QAH720937:QAJ720937 QKD720937:QKF720937 QTZ720937:QUB720937 RDV720937:RDX720937 RNR720937:RNT720937 RXN720937:RXP720937 SHJ720937:SHL720937 SRF720937:SRH720937 TBB720937:TBD720937 TKX720937:TKZ720937 TUT720937:TUV720937 UEP720937:UER720937 UOL720937:UON720937 UYH720937:UYJ720937 VID720937:VIF720937 VRZ720937:VSB720937 WBV720937:WBX720937 WLR720937:WLT720937 WVN720937:WVP720937 G786473:I786473 JB786473:JD786473 SX786473:SZ786473 ACT786473:ACV786473 AMP786473:AMR786473 AWL786473:AWN786473 BGH786473:BGJ786473 BQD786473:BQF786473 BZZ786473:CAB786473 CJV786473:CJX786473 CTR786473:CTT786473 DDN786473:DDP786473 DNJ786473:DNL786473 DXF786473:DXH786473 EHB786473:EHD786473 EQX786473:EQZ786473 FAT786473:FAV786473 FKP786473:FKR786473 FUL786473:FUN786473 GEH786473:GEJ786473 GOD786473:GOF786473 GXZ786473:GYB786473 HHV786473:HHX786473 HRR786473:HRT786473 IBN786473:IBP786473 ILJ786473:ILL786473 IVF786473:IVH786473 JFB786473:JFD786473 JOX786473:JOZ786473 JYT786473:JYV786473 KIP786473:KIR786473 KSL786473:KSN786473 LCH786473:LCJ786473 LMD786473:LMF786473 LVZ786473:LWB786473 MFV786473:MFX786473 MPR786473:MPT786473 MZN786473:MZP786473 NJJ786473:NJL786473 NTF786473:NTH786473 ODB786473:ODD786473 OMX786473:OMZ786473 OWT786473:OWV786473 PGP786473:PGR786473 PQL786473:PQN786473 QAH786473:QAJ786473 QKD786473:QKF786473 QTZ786473:QUB786473 RDV786473:RDX786473 RNR786473:RNT786473 RXN786473:RXP786473 SHJ786473:SHL786473 SRF786473:SRH786473 TBB786473:TBD786473 TKX786473:TKZ786473 TUT786473:TUV786473 UEP786473:UER786473 UOL786473:UON786473 UYH786473:UYJ786473 VID786473:VIF786473 VRZ786473:VSB786473 WBV786473:WBX786473 WLR786473:WLT786473 WVN786473:WVP786473 G852009:I852009 JB852009:JD852009 SX852009:SZ852009 ACT852009:ACV852009 AMP852009:AMR852009 AWL852009:AWN852009 BGH852009:BGJ852009 BQD852009:BQF852009 BZZ852009:CAB852009 CJV852009:CJX852009 CTR852009:CTT852009 DDN852009:DDP852009 DNJ852009:DNL852009 DXF852009:DXH852009 EHB852009:EHD852009 EQX852009:EQZ852009 FAT852009:FAV852009 FKP852009:FKR852009 FUL852009:FUN852009 GEH852009:GEJ852009 GOD852009:GOF852009 GXZ852009:GYB852009 HHV852009:HHX852009 HRR852009:HRT852009 IBN852009:IBP852009 ILJ852009:ILL852009 IVF852009:IVH852009 JFB852009:JFD852009 JOX852009:JOZ852009 JYT852009:JYV852009 KIP852009:KIR852009 KSL852009:KSN852009 LCH852009:LCJ852009 LMD852009:LMF852009 LVZ852009:LWB852009 MFV852009:MFX852009 MPR852009:MPT852009 MZN852009:MZP852009 NJJ852009:NJL852009 NTF852009:NTH852009 ODB852009:ODD852009 OMX852009:OMZ852009 OWT852009:OWV852009 PGP852009:PGR852009 PQL852009:PQN852009 QAH852009:QAJ852009 QKD852009:QKF852009 QTZ852009:QUB852009 RDV852009:RDX852009 RNR852009:RNT852009 RXN852009:RXP852009 SHJ852009:SHL852009 SRF852009:SRH852009 TBB852009:TBD852009 TKX852009:TKZ852009 TUT852009:TUV852009 UEP852009:UER852009 UOL852009:UON852009 UYH852009:UYJ852009 VID852009:VIF852009 VRZ852009:VSB852009 WBV852009:WBX852009 WLR852009:WLT852009 WVN852009:WVP852009 G917545:I917545 JB917545:JD917545 SX917545:SZ917545 ACT917545:ACV917545 AMP917545:AMR917545 AWL917545:AWN917545 BGH917545:BGJ917545 BQD917545:BQF917545 BZZ917545:CAB917545 CJV917545:CJX917545 CTR917545:CTT917545 DDN917545:DDP917545 DNJ917545:DNL917545 DXF917545:DXH917545 EHB917545:EHD917545 EQX917545:EQZ917545 FAT917545:FAV917545 FKP917545:FKR917545 FUL917545:FUN917545 GEH917545:GEJ917545 GOD917545:GOF917545 GXZ917545:GYB917545 HHV917545:HHX917545 HRR917545:HRT917545 IBN917545:IBP917545 ILJ917545:ILL917545 IVF917545:IVH917545 JFB917545:JFD917545 JOX917545:JOZ917545 JYT917545:JYV917545 KIP917545:KIR917545 KSL917545:KSN917545 LCH917545:LCJ917545 LMD917545:LMF917545 LVZ917545:LWB917545 MFV917545:MFX917545 MPR917545:MPT917545 MZN917545:MZP917545 NJJ917545:NJL917545 NTF917545:NTH917545 ODB917545:ODD917545 OMX917545:OMZ917545 OWT917545:OWV917545 PGP917545:PGR917545 PQL917545:PQN917545 QAH917545:QAJ917545 QKD917545:QKF917545 QTZ917545:QUB917545 RDV917545:RDX917545 RNR917545:RNT917545 RXN917545:RXP917545 SHJ917545:SHL917545 SRF917545:SRH917545 TBB917545:TBD917545 TKX917545:TKZ917545 TUT917545:TUV917545 UEP917545:UER917545 UOL917545:UON917545 UYH917545:UYJ917545 VID917545:VIF917545 VRZ917545:VSB917545 WBV917545:WBX917545 WLR917545:WLT917545 WVN917545:WVP917545 G983081:I983081 JB983081:JD983081 SX983081:SZ983081 ACT983081:ACV983081 AMP983081:AMR983081 AWL983081:AWN983081 BGH983081:BGJ983081 BQD983081:BQF983081 BZZ983081:CAB983081 CJV983081:CJX983081 CTR983081:CTT983081 DDN983081:DDP983081 DNJ983081:DNL983081 DXF983081:DXH983081 EHB983081:EHD983081 EQX983081:EQZ983081 FAT983081:FAV983081 FKP983081:FKR983081 FUL983081:FUN983081 GEH983081:GEJ983081 GOD983081:GOF983081 GXZ983081:GYB983081 HHV983081:HHX983081 HRR983081:HRT983081 IBN983081:IBP983081 ILJ983081:ILL983081 IVF983081:IVH983081 JFB983081:JFD983081 JOX983081:JOZ983081 JYT983081:JYV983081 KIP983081:KIR983081 KSL983081:KSN983081 LCH983081:LCJ983081 LMD983081:LMF983081 LVZ983081:LWB983081 MFV983081:MFX983081 MPR983081:MPT983081 MZN983081:MZP983081 NJJ983081:NJL983081 NTF983081:NTH983081 ODB983081:ODD983081 OMX983081:OMZ983081 OWT983081:OWV983081 PGP983081:PGR983081 PQL983081:PQN983081 QAH983081:QAJ983081 QKD983081:QKF983081 QTZ983081:QUB983081 RDV983081:RDX983081 RNR983081:RNT983081 RXN983081:RXP983081 SHJ983081:SHL983081 SRF983081:SRH983081 TBB983081:TBD983081 TKX983081:TKZ983081 TUT983081:TUV983081 UEP983081:UER983081 UOL983081:UON983081 UYH983081:UYJ983081 VID983081:VIF983081 VRZ983081:VSB983081 WBV983081:WBX983081 WLR983081:WLT983081 WVN983081:WVP983081">
      <formula1>kind_of_purchase_method</formula1>
    </dataValidation>
    <dataValidation type="list" allowBlank="1" showInputMessage="1" showErrorMessage="1" errorTitle="Ошибка" error="Выберите значение из списка" prompt="Выберите значение из списка" sqref="E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E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E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E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E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E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E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E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E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E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E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E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E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E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E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E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E38 IZ38 SV38 ACR38 AMN38 AWJ38 BGF38 BQB38 BZX38 CJT38 CTP38 DDL38 DNH38 DXD38 EGZ38 EQV38 FAR38 FKN38 FUJ38 GEF38 GOB38 GXX38 HHT38 HRP38 IBL38 ILH38 IVD38 JEZ38 JOV38 JYR38 KIN38 KSJ38 LCF38 LMB38 LVX38 MFT38 MPP38 MZL38 NJH38 NTD38 OCZ38 OMV38 OWR38 PGN38 PQJ38 QAF38 QKB38 QTX38 RDT38 RNP38 RXL38 SHH38 SRD38 TAZ38 TKV38 TUR38 UEN38 UOJ38 UYF38 VIB38 VRX38 WBT38 WLP38 WVL38 E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E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E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E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E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E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E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E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E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E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E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E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E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E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E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formula1>kind_of_fuels</formula1>
    </dataValidation>
    <dataValidation type="textLength" operator="lessThanOrEqual" allowBlank="1" showInputMessage="1" showErrorMessage="1" errorTitle="Ошибка" error="Допускается ввод не более 900 символов!" prompt="Введите источник тепловой энергии" sqref="E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E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E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E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E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E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E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E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E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E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E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E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E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E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E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E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E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E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E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E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E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E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E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E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E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E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E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E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E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E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E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E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E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E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E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E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E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E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E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E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E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E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E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E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E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E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E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E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E17 IZ17 SV17 ACR17 AMN17 AWJ17 BGF17 BQB17 BZX17 CJT17 CTP17 DDL17 DNH17 DXD17 EGZ17 EQV17 FAR17 FKN17 FUJ17 GEF17 GOB17 GXX17 HHT17 HRP17 IBL17 ILH17 IVD17 JEZ17 JOV17 JYR17 KIN17 KSJ17 LCF17 LMB17 LVX17 MFT17 MPP17 MZL17 NJH17 NTD17 OCZ17 OMV17 OWR17 PGN17 PQJ17 QAF17 QKB17 QTX17 RDT17 RNP17 RXL17 SHH17 SRD17 TAZ17 TKV17 TUR17 UEN17 UOJ17 UYF17 VIB17 VRX17 WBT17 WLP17 WVL17 E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E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E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E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E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E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E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E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E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E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E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E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E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E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E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E130:E146 IZ130:IZ146 SV130:SV146 ACR130:ACR146 AMN130:AMN146 AWJ130:AWJ146 BGF130:BGF146 BQB130:BQB146 BZX130:BZX146 CJT130:CJT146 CTP130:CTP146 DDL130:DDL146 DNH130:DNH146 DXD130:DXD146 EGZ130:EGZ146 EQV130:EQV146 FAR130:FAR146 FKN130:FKN146 FUJ130:FUJ146 GEF130:GEF146 GOB130:GOB146 GXX130:GXX146 HHT130:HHT146 HRP130:HRP146 IBL130:IBL146 ILH130:ILH146 IVD130:IVD146 JEZ130:JEZ146 JOV130:JOV146 JYR130:JYR146 KIN130:KIN146 KSJ130:KSJ146 LCF130:LCF146 LMB130:LMB146 LVX130:LVX146 MFT130:MFT146 MPP130:MPP146 MZL130:MZL146 NJH130:NJH146 NTD130:NTD146 OCZ130:OCZ146 OMV130:OMV146 OWR130:OWR146 PGN130:PGN146 PQJ130:PQJ146 QAF130:QAF146 QKB130:QKB146 QTX130:QTX146 RDT130:RDT146 RNP130:RNP146 RXL130:RXL146 SHH130:SHH146 SRD130:SRD146 TAZ130:TAZ146 TKV130:TKV146 TUR130:TUR146 UEN130:UEN146 UOJ130:UOJ146 UYF130:UYF146 VIB130:VIB146 VRX130:VRX146 WBT130:WBT146 WLP130:WLP146 WVL130:WVL146 E65664:E65680 IZ65664:IZ65680 SV65664:SV65680 ACR65664:ACR65680 AMN65664:AMN65680 AWJ65664:AWJ65680 BGF65664:BGF65680 BQB65664:BQB65680 BZX65664:BZX65680 CJT65664:CJT65680 CTP65664:CTP65680 DDL65664:DDL65680 DNH65664:DNH65680 DXD65664:DXD65680 EGZ65664:EGZ65680 EQV65664:EQV65680 FAR65664:FAR65680 FKN65664:FKN65680 FUJ65664:FUJ65680 GEF65664:GEF65680 GOB65664:GOB65680 GXX65664:GXX65680 HHT65664:HHT65680 HRP65664:HRP65680 IBL65664:IBL65680 ILH65664:ILH65680 IVD65664:IVD65680 JEZ65664:JEZ65680 JOV65664:JOV65680 JYR65664:JYR65680 KIN65664:KIN65680 KSJ65664:KSJ65680 LCF65664:LCF65680 LMB65664:LMB65680 LVX65664:LVX65680 MFT65664:MFT65680 MPP65664:MPP65680 MZL65664:MZL65680 NJH65664:NJH65680 NTD65664:NTD65680 OCZ65664:OCZ65680 OMV65664:OMV65680 OWR65664:OWR65680 PGN65664:PGN65680 PQJ65664:PQJ65680 QAF65664:QAF65680 QKB65664:QKB65680 QTX65664:QTX65680 RDT65664:RDT65680 RNP65664:RNP65680 RXL65664:RXL65680 SHH65664:SHH65680 SRD65664:SRD65680 TAZ65664:TAZ65680 TKV65664:TKV65680 TUR65664:TUR65680 UEN65664:UEN65680 UOJ65664:UOJ65680 UYF65664:UYF65680 VIB65664:VIB65680 VRX65664:VRX65680 WBT65664:WBT65680 WLP65664:WLP65680 WVL65664:WVL65680 E131200:E131216 IZ131200:IZ131216 SV131200:SV131216 ACR131200:ACR131216 AMN131200:AMN131216 AWJ131200:AWJ131216 BGF131200:BGF131216 BQB131200:BQB131216 BZX131200:BZX131216 CJT131200:CJT131216 CTP131200:CTP131216 DDL131200:DDL131216 DNH131200:DNH131216 DXD131200:DXD131216 EGZ131200:EGZ131216 EQV131200:EQV131216 FAR131200:FAR131216 FKN131200:FKN131216 FUJ131200:FUJ131216 GEF131200:GEF131216 GOB131200:GOB131216 GXX131200:GXX131216 HHT131200:HHT131216 HRP131200:HRP131216 IBL131200:IBL131216 ILH131200:ILH131216 IVD131200:IVD131216 JEZ131200:JEZ131216 JOV131200:JOV131216 JYR131200:JYR131216 KIN131200:KIN131216 KSJ131200:KSJ131216 LCF131200:LCF131216 LMB131200:LMB131216 LVX131200:LVX131216 MFT131200:MFT131216 MPP131200:MPP131216 MZL131200:MZL131216 NJH131200:NJH131216 NTD131200:NTD131216 OCZ131200:OCZ131216 OMV131200:OMV131216 OWR131200:OWR131216 PGN131200:PGN131216 PQJ131200:PQJ131216 QAF131200:QAF131216 QKB131200:QKB131216 QTX131200:QTX131216 RDT131200:RDT131216 RNP131200:RNP131216 RXL131200:RXL131216 SHH131200:SHH131216 SRD131200:SRD131216 TAZ131200:TAZ131216 TKV131200:TKV131216 TUR131200:TUR131216 UEN131200:UEN131216 UOJ131200:UOJ131216 UYF131200:UYF131216 VIB131200:VIB131216 VRX131200:VRX131216 WBT131200:WBT131216 WLP131200:WLP131216 WVL131200:WVL131216 E196736:E196752 IZ196736:IZ196752 SV196736:SV196752 ACR196736:ACR196752 AMN196736:AMN196752 AWJ196736:AWJ196752 BGF196736:BGF196752 BQB196736:BQB196752 BZX196736:BZX196752 CJT196736:CJT196752 CTP196736:CTP196752 DDL196736:DDL196752 DNH196736:DNH196752 DXD196736:DXD196752 EGZ196736:EGZ196752 EQV196736:EQV196752 FAR196736:FAR196752 FKN196736:FKN196752 FUJ196736:FUJ196752 GEF196736:GEF196752 GOB196736:GOB196752 GXX196736:GXX196752 HHT196736:HHT196752 HRP196736:HRP196752 IBL196736:IBL196752 ILH196736:ILH196752 IVD196736:IVD196752 JEZ196736:JEZ196752 JOV196736:JOV196752 JYR196736:JYR196752 KIN196736:KIN196752 KSJ196736:KSJ196752 LCF196736:LCF196752 LMB196736:LMB196752 LVX196736:LVX196752 MFT196736:MFT196752 MPP196736:MPP196752 MZL196736:MZL196752 NJH196736:NJH196752 NTD196736:NTD196752 OCZ196736:OCZ196752 OMV196736:OMV196752 OWR196736:OWR196752 PGN196736:PGN196752 PQJ196736:PQJ196752 QAF196736:QAF196752 QKB196736:QKB196752 QTX196736:QTX196752 RDT196736:RDT196752 RNP196736:RNP196752 RXL196736:RXL196752 SHH196736:SHH196752 SRD196736:SRD196752 TAZ196736:TAZ196752 TKV196736:TKV196752 TUR196736:TUR196752 UEN196736:UEN196752 UOJ196736:UOJ196752 UYF196736:UYF196752 VIB196736:VIB196752 VRX196736:VRX196752 WBT196736:WBT196752 WLP196736:WLP196752 WVL196736:WVL196752 E262272:E262288 IZ262272:IZ262288 SV262272:SV262288 ACR262272:ACR262288 AMN262272:AMN262288 AWJ262272:AWJ262288 BGF262272:BGF262288 BQB262272:BQB262288 BZX262272:BZX262288 CJT262272:CJT262288 CTP262272:CTP262288 DDL262272:DDL262288 DNH262272:DNH262288 DXD262272:DXD262288 EGZ262272:EGZ262288 EQV262272:EQV262288 FAR262272:FAR262288 FKN262272:FKN262288 FUJ262272:FUJ262288 GEF262272:GEF262288 GOB262272:GOB262288 GXX262272:GXX262288 HHT262272:HHT262288 HRP262272:HRP262288 IBL262272:IBL262288 ILH262272:ILH262288 IVD262272:IVD262288 JEZ262272:JEZ262288 JOV262272:JOV262288 JYR262272:JYR262288 KIN262272:KIN262288 KSJ262272:KSJ262288 LCF262272:LCF262288 LMB262272:LMB262288 LVX262272:LVX262288 MFT262272:MFT262288 MPP262272:MPP262288 MZL262272:MZL262288 NJH262272:NJH262288 NTD262272:NTD262288 OCZ262272:OCZ262288 OMV262272:OMV262288 OWR262272:OWR262288 PGN262272:PGN262288 PQJ262272:PQJ262288 QAF262272:QAF262288 QKB262272:QKB262288 QTX262272:QTX262288 RDT262272:RDT262288 RNP262272:RNP262288 RXL262272:RXL262288 SHH262272:SHH262288 SRD262272:SRD262288 TAZ262272:TAZ262288 TKV262272:TKV262288 TUR262272:TUR262288 UEN262272:UEN262288 UOJ262272:UOJ262288 UYF262272:UYF262288 VIB262272:VIB262288 VRX262272:VRX262288 WBT262272:WBT262288 WLP262272:WLP262288 WVL262272:WVL262288 E327808:E327824 IZ327808:IZ327824 SV327808:SV327824 ACR327808:ACR327824 AMN327808:AMN327824 AWJ327808:AWJ327824 BGF327808:BGF327824 BQB327808:BQB327824 BZX327808:BZX327824 CJT327808:CJT327824 CTP327808:CTP327824 DDL327808:DDL327824 DNH327808:DNH327824 DXD327808:DXD327824 EGZ327808:EGZ327824 EQV327808:EQV327824 FAR327808:FAR327824 FKN327808:FKN327824 FUJ327808:FUJ327824 GEF327808:GEF327824 GOB327808:GOB327824 GXX327808:GXX327824 HHT327808:HHT327824 HRP327808:HRP327824 IBL327808:IBL327824 ILH327808:ILH327824 IVD327808:IVD327824 JEZ327808:JEZ327824 JOV327808:JOV327824 JYR327808:JYR327824 KIN327808:KIN327824 KSJ327808:KSJ327824 LCF327808:LCF327824 LMB327808:LMB327824 LVX327808:LVX327824 MFT327808:MFT327824 MPP327808:MPP327824 MZL327808:MZL327824 NJH327808:NJH327824 NTD327808:NTD327824 OCZ327808:OCZ327824 OMV327808:OMV327824 OWR327808:OWR327824 PGN327808:PGN327824 PQJ327808:PQJ327824 QAF327808:QAF327824 QKB327808:QKB327824 QTX327808:QTX327824 RDT327808:RDT327824 RNP327808:RNP327824 RXL327808:RXL327824 SHH327808:SHH327824 SRD327808:SRD327824 TAZ327808:TAZ327824 TKV327808:TKV327824 TUR327808:TUR327824 UEN327808:UEN327824 UOJ327808:UOJ327824 UYF327808:UYF327824 VIB327808:VIB327824 VRX327808:VRX327824 WBT327808:WBT327824 WLP327808:WLP327824 WVL327808:WVL327824 E393344:E393360 IZ393344:IZ393360 SV393344:SV393360 ACR393344:ACR393360 AMN393344:AMN393360 AWJ393344:AWJ393360 BGF393344:BGF393360 BQB393344:BQB393360 BZX393344:BZX393360 CJT393344:CJT393360 CTP393344:CTP393360 DDL393344:DDL393360 DNH393344:DNH393360 DXD393344:DXD393360 EGZ393344:EGZ393360 EQV393344:EQV393360 FAR393344:FAR393360 FKN393344:FKN393360 FUJ393344:FUJ393360 GEF393344:GEF393360 GOB393344:GOB393360 GXX393344:GXX393360 HHT393344:HHT393360 HRP393344:HRP393360 IBL393344:IBL393360 ILH393344:ILH393360 IVD393344:IVD393360 JEZ393344:JEZ393360 JOV393344:JOV393360 JYR393344:JYR393360 KIN393344:KIN393360 KSJ393344:KSJ393360 LCF393344:LCF393360 LMB393344:LMB393360 LVX393344:LVX393360 MFT393344:MFT393360 MPP393344:MPP393360 MZL393344:MZL393360 NJH393344:NJH393360 NTD393344:NTD393360 OCZ393344:OCZ393360 OMV393344:OMV393360 OWR393344:OWR393360 PGN393344:PGN393360 PQJ393344:PQJ393360 QAF393344:QAF393360 QKB393344:QKB393360 QTX393344:QTX393360 RDT393344:RDT393360 RNP393344:RNP393360 RXL393344:RXL393360 SHH393344:SHH393360 SRD393344:SRD393360 TAZ393344:TAZ393360 TKV393344:TKV393360 TUR393344:TUR393360 UEN393344:UEN393360 UOJ393344:UOJ393360 UYF393344:UYF393360 VIB393344:VIB393360 VRX393344:VRX393360 WBT393344:WBT393360 WLP393344:WLP393360 WVL393344:WVL393360 E458880:E458896 IZ458880:IZ458896 SV458880:SV458896 ACR458880:ACR458896 AMN458880:AMN458896 AWJ458880:AWJ458896 BGF458880:BGF458896 BQB458880:BQB458896 BZX458880:BZX458896 CJT458880:CJT458896 CTP458880:CTP458896 DDL458880:DDL458896 DNH458880:DNH458896 DXD458880:DXD458896 EGZ458880:EGZ458896 EQV458880:EQV458896 FAR458880:FAR458896 FKN458880:FKN458896 FUJ458880:FUJ458896 GEF458880:GEF458896 GOB458880:GOB458896 GXX458880:GXX458896 HHT458880:HHT458896 HRP458880:HRP458896 IBL458880:IBL458896 ILH458880:ILH458896 IVD458880:IVD458896 JEZ458880:JEZ458896 JOV458880:JOV458896 JYR458880:JYR458896 KIN458880:KIN458896 KSJ458880:KSJ458896 LCF458880:LCF458896 LMB458880:LMB458896 LVX458880:LVX458896 MFT458880:MFT458896 MPP458880:MPP458896 MZL458880:MZL458896 NJH458880:NJH458896 NTD458880:NTD458896 OCZ458880:OCZ458896 OMV458880:OMV458896 OWR458880:OWR458896 PGN458880:PGN458896 PQJ458880:PQJ458896 QAF458880:QAF458896 QKB458880:QKB458896 QTX458880:QTX458896 RDT458880:RDT458896 RNP458880:RNP458896 RXL458880:RXL458896 SHH458880:SHH458896 SRD458880:SRD458896 TAZ458880:TAZ458896 TKV458880:TKV458896 TUR458880:TUR458896 UEN458880:UEN458896 UOJ458880:UOJ458896 UYF458880:UYF458896 VIB458880:VIB458896 VRX458880:VRX458896 WBT458880:WBT458896 WLP458880:WLP458896 WVL458880:WVL458896 E524416:E524432 IZ524416:IZ524432 SV524416:SV524432 ACR524416:ACR524432 AMN524416:AMN524432 AWJ524416:AWJ524432 BGF524416:BGF524432 BQB524416:BQB524432 BZX524416:BZX524432 CJT524416:CJT524432 CTP524416:CTP524432 DDL524416:DDL524432 DNH524416:DNH524432 DXD524416:DXD524432 EGZ524416:EGZ524432 EQV524416:EQV524432 FAR524416:FAR524432 FKN524416:FKN524432 FUJ524416:FUJ524432 GEF524416:GEF524432 GOB524416:GOB524432 GXX524416:GXX524432 HHT524416:HHT524432 HRP524416:HRP524432 IBL524416:IBL524432 ILH524416:ILH524432 IVD524416:IVD524432 JEZ524416:JEZ524432 JOV524416:JOV524432 JYR524416:JYR524432 KIN524416:KIN524432 KSJ524416:KSJ524432 LCF524416:LCF524432 LMB524416:LMB524432 LVX524416:LVX524432 MFT524416:MFT524432 MPP524416:MPP524432 MZL524416:MZL524432 NJH524416:NJH524432 NTD524416:NTD524432 OCZ524416:OCZ524432 OMV524416:OMV524432 OWR524416:OWR524432 PGN524416:PGN524432 PQJ524416:PQJ524432 QAF524416:QAF524432 QKB524416:QKB524432 QTX524416:QTX524432 RDT524416:RDT524432 RNP524416:RNP524432 RXL524416:RXL524432 SHH524416:SHH524432 SRD524416:SRD524432 TAZ524416:TAZ524432 TKV524416:TKV524432 TUR524416:TUR524432 UEN524416:UEN524432 UOJ524416:UOJ524432 UYF524416:UYF524432 VIB524416:VIB524432 VRX524416:VRX524432 WBT524416:WBT524432 WLP524416:WLP524432 WVL524416:WVL524432 E589952:E589968 IZ589952:IZ589968 SV589952:SV589968 ACR589952:ACR589968 AMN589952:AMN589968 AWJ589952:AWJ589968 BGF589952:BGF589968 BQB589952:BQB589968 BZX589952:BZX589968 CJT589952:CJT589968 CTP589952:CTP589968 DDL589952:DDL589968 DNH589952:DNH589968 DXD589952:DXD589968 EGZ589952:EGZ589968 EQV589952:EQV589968 FAR589952:FAR589968 FKN589952:FKN589968 FUJ589952:FUJ589968 GEF589952:GEF589968 GOB589952:GOB589968 GXX589952:GXX589968 HHT589952:HHT589968 HRP589952:HRP589968 IBL589952:IBL589968 ILH589952:ILH589968 IVD589952:IVD589968 JEZ589952:JEZ589968 JOV589952:JOV589968 JYR589952:JYR589968 KIN589952:KIN589968 KSJ589952:KSJ589968 LCF589952:LCF589968 LMB589952:LMB589968 LVX589952:LVX589968 MFT589952:MFT589968 MPP589952:MPP589968 MZL589952:MZL589968 NJH589952:NJH589968 NTD589952:NTD589968 OCZ589952:OCZ589968 OMV589952:OMV589968 OWR589952:OWR589968 PGN589952:PGN589968 PQJ589952:PQJ589968 QAF589952:QAF589968 QKB589952:QKB589968 QTX589952:QTX589968 RDT589952:RDT589968 RNP589952:RNP589968 RXL589952:RXL589968 SHH589952:SHH589968 SRD589952:SRD589968 TAZ589952:TAZ589968 TKV589952:TKV589968 TUR589952:TUR589968 UEN589952:UEN589968 UOJ589952:UOJ589968 UYF589952:UYF589968 VIB589952:VIB589968 VRX589952:VRX589968 WBT589952:WBT589968 WLP589952:WLP589968 WVL589952:WVL589968 E655488:E655504 IZ655488:IZ655504 SV655488:SV655504 ACR655488:ACR655504 AMN655488:AMN655504 AWJ655488:AWJ655504 BGF655488:BGF655504 BQB655488:BQB655504 BZX655488:BZX655504 CJT655488:CJT655504 CTP655488:CTP655504 DDL655488:DDL655504 DNH655488:DNH655504 DXD655488:DXD655504 EGZ655488:EGZ655504 EQV655488:EQV655504 FAR655488:FAR655504 FKN655488:FKN655504 FUJ655488:FUJ655504 GEF655488:GEF655504 GOB655488:GOB655504 GXX655488:GXX655504 HHT655488:HHT655504 HRP655488:HRP655504 IBL655488:IBL655504 ILH655488:ILH655504 IVD655488:IVD655504 JEZ655488:JEZ655504 JOV655488:JOV655504 JYR655488:JYR655504 KIN655488:KIN655504 KSJ655488:KSJ655504 LCF655488:LCF655504 LMB655488:LMB655504 LVX655488:LVX655504 MFT655488:MFT655504 MPP655488:MPP655504 MZL655488:MZL655504 NJH655488:NJH655504 NTD655488:NTD655504 OCZ655488:OCZ655504 OMV655488:OMV655504 OWR655488:OWR655504 PGN655488:PGN655504 PQJ655488:PQJ655504 QAF655488:QAF655504 QKB655488:QKB655504 QTX655488:QTX655504 RDT655488:RDT655504 RNP655488:RNP655504 RXL655488:RXL655504 SHH655488:SHH655504 SRD655488:SRD655504 TAZ655488:TAZ655504 TKV655488:TKV655504 TUR655488:TUR655504 UEN655488:UEN655504 UOJ655488:UOJ655504 UYF655488:UYF655504 VIB655488:VIB655504 VRX655488:VRX655504 WBT655488:WBT655504 WLP655488:WLP655504 WVL655488:WVL655504 E721024:E721040 IZ721024:IZ721040 SV721024:SV721040 ACR721024:ACR721040 AMN721024:AMN721040 AWJ721024:AWJ721040 BGF721024:BGF721040 BQB721024:BQB721040 BZX721024:BZX721040 CJT721024:CJT721040 CTP721024:CTP721040 DDL721024:DDL721040 DNH721024:DNH721040 DXD721024:DXD721040 EGZ721024:EGZ721040 EQV721024:EQV721040 FAR721024:FAR721040 FKN721024:FKN721040 FUJ721024:FUJ721040 GEF721024:GEF721040 GOB721024:GOB721040 GXX721024:GXX721040 HHT721024:HHT721040 HRP721024:HRP721040 IBL721024:IBL721040 ILH721024:ILH721040 IVD721024:IVD721040 JEZ721024:JEZ721040 JOV721024:JOV721040 JYR721024:JYR721040 KIN721024:KIN721040 KSJ721024:KSJ721040 LCF721024:LCF721040 LMB721024:LMB721040 LVX721024:LVX721040 MFT721024:MFT721040 MPP721024:MPP721040 MZL721024:MZL721040 NJH721024:NJH721040 NTD721024:NTD721040 OCZ721024:OCZ721040 OMV721024:OMV721040 OWR721024:OWR721040 PGN721024:PGN721040 PQJ721024:PQJ721040 QAF721024:QAF721040 QKB721024:QKB721040 QTX721024:QTX721040 RDT721024:RDT721040 RNP721024:RNP721040 RXL721024:RXL721040 SHH721024:SHH721040 SRD721024:SRD721040 TAZ721024:TAZ721040 TKV721024:TKV721040 TUR721024:TUR721040 UEN721024:UEN721040 UOJ721024:UOJ721040 UYF721024:UYF721040 VIB721024:VIB721040 VRX721024:VRX721040 WBT721024:WBT721040 WLP721024:WLP721040 WVL721024:WVL721040 E786560:E786576 IZ786560:IZ786576 SV786560:SV786576 ACR786560:ACR786576 AMN786560:AMN786576 AWJ786560:AWJ786576 BGF786560:BGF786576 BQB786560:BQB786576 BZX786560:BZX786576 CJT786560:CJT786576 CTP786560:CTP786576 DDL786560:DDL786576 DNH786560:DNH786576 DXD786560:DXD786576 EGZ786560:EGZ786576 EQV786560:EQV786576 FAR786560:FAR786576 FKN786560:FKN786576 FUJ786560:FUJ786576 GEF786560:GEF786576 GOB786560:GOB786576 GXX786560:GXX786576 HHT786560:HHT786576 HRP786560:HRP786576 IBL786560:IBL786576 ILH786560:ILH786576 IVD786560:IVD786576 JEZ786560:JEZ786576 JOV786560:JOV786576 JYR786560:JYR786576 KIN786560:KIN786576 KSJ786560:KSJ786576 LCF786560:LCF786576 LMB786560:LMB786576 LVX786560:LVX786576 MFT786560:MFT786576 MPP786560:MPP786576 MZL786560:MZL786576 NJH786560:NJH786576 NTD786560:NTD786576 OCZ786560:OCZ786576 OMV786560:OMV786576 OWR786560:OWR786576 PGN786560:PGN786576 PQJ786560:PQJ786576 QAF786560:QAF786576 QKB786560:QKB786576 QTX786560:QTX786576 RDT786560:RDT786576 RNP786560:RNP786576 RXL786560:RXL786576 SHH786560:SHH786576 SRD786560:SRD786576 TAZ786560:TAZ786576 TKV786560:TKV786576 TUR786560:TUR786576 UEN786560:UEN786576 UOJ786560:UOJ786576 UYF786560:UYF786576 VIB786560:VIB786576 VRX786560:VRX786576 WBT786560:WBT786576 WLP786560:WLP786576 WVL786560:WVL786576 E852096:E852112 IZ852096:IZ852112 SV852096:SV852112 ACR852096:ACR852112 AMN852096:AMN852112 AWJ852096:AWJ852112 BGF852096:BGF852112 BQB852096:BQB852112 BZX852096:BZX852112 CJT852096:CJT852112 CTP852096:CTP852112 DDL852096:DDL852112 DNH852096:DNH852112 DXD852096:DXD852112 EGZ852096:EGZ852112 EQV852096:EQV852112 FAR852096:FAR852112 FKN852096:FKN852112 FUJ852096:FUJ852112 GEF852096:GEF852112 GOB852096:GOB852112 GXX852096:GXX852112 HHT852096:HHT852112 HRP852096:HRP852112 IBL852096:IBL852112 ILH852096:ILH852112 IVD852096:IVD852112 JEZ852096:JEZ852112 JOV852096:JOV852112 JYR852096:JYR852112 KIN852096:KIN852112 KSJ852096:KSJ852112 LCF852096:LCF852112 LMB852096:LMB852112 LVX852096:LVX852112 MFT852096:MFT852112 MPP852096:MPP852112 MZL852096:MZL852112 NJH852096:NJH852112 NTD852096:NTD852112 OCZ852096:OCZ852112 OMV852096:OMV852112 OWR852096:OWR852112 PGN852096:PGN852112 PQJ852096:PQJ852112 QAF852096:QAF852112 QKB852096:QKB852112 QTX852096:QTX852112 RDT852096:RDT852112 RNP852096:RNP852112 RXL852096:RXL852112 SHH852096:SHH852112 SRD852096:SRD852112 TAZ852096:TAZ852112 TKV852096:TKV852112 TUR852096:TUR852112 UEN852096:UEN852112 UOJ852096:UOJ852112 UYF852096:UYF852112 VIB852096:VIB852112 VRX852096:VRX852112 WBT852096:WBT852112 WLP852096:WLP852112 WVL852096:WVL852112 E917632:E917648 IZ917632:IZ917648 SV917632:SV917648 ACR917632:ACR917648 AMN917632:AMN917648 AWJ917632:AWJ917648 BGF917632:BGF917648 BQB917632:BQB917648 BZX917632:BZX917648 CJT917632:CJT917648 CTP917632:CTP917648 DDL917632:DDL917648 DNH917632:DNH917648 DXD917632:DXD917648 EGZ917632:EGZ917648 EQV917632:EQV917648 FAR917632:FAR917648 FKN917632:FKN917648 FUJ917632:FUJ917648 GEF917632:GEF917648 GOB917632:GOB917648 GXX917632:GXX917648 HHT917632:HHT917648 HRP917632:HRP917648 IBL917632:IBL917648 ILH917632:ILH917648 IVD917632:IVD917648 JEZ917632:JEZ917648 JOV917632:JOV917648 JYR917632:JYR917648 KIN917632:KIN917648 KSJ917632:KSJ917648 LCF917632:LCF917648 LMB917632:LMB917648 LVX917632:LVX917648 MFT917632:MFT917648 MPP917632:MPP917648 MZL917632:MZL917648 NJH917632:NJH917648 NTD917632:NTD917648 OCZ917632:OCZ917648 OMV917632:OMV917648 OWR917632:OWR917648 PGN917632:PGN917648 PQJ917632:PQJ917648 QAF917632:QAF917648 QKB917632:QKB917648 QTX917632:QTX917648 RDT917632:RDT917648 RNP917632:RNP917648 RXL917632:RXL917648 SHH917632:SHH917648 SRD917632:SRD917648 TAZ917632:TAZ917648 TKV917632:TKV917648 TUR917632:TUR917648 UEN917632:UEN917648 UOJ917632:UOJ917648 UYF917632:UYF917648 VIB917632:VIB917648 VRX917632:VRX917648 WBT917632:WBT917648 WLP917632:WLP917648 WVL917632:WVL917648 E983168:E983184 IZ983168:IZ983184 SV983168:SV983184 ACR983168:ACR983184 AMN983168:AMN983184 AWJ983168:AWJ983184 BGF983168:BGF983184 BQB983168:BQB983184 BZX983168:BZX983184 CJT983168:CJT983184 CTP983168:CTP983184 DDL983168:DDL983184 DNH983168:DNH983184 DXD983168:DXD983184 EGZ983168:EGZ983184 EQV983168:EQV983184 FAR983168:FAR983184 FKN983168:FKN983184 FUJ983168:FUJ983184 GEF983168:GEF983184 GOB983168:GOB983184 GXX983168:GXX983184 HHT983168:HHT983184 HRP983168:HRP983184 IBL983168:IBL983184 ILH983168:ILH983184 IVD983168:IVD983184 JEZ983168:JEZ983184 JOV983168:JOV983184 JYR983168:JYR983184 KIN983168:KIN983184 KSJ983168:KSJ983184 LCF983168:LCF983184 LMB983168:LMB983184 LVX983168:LVX983184 MFT983168:MFT983184 MPP983168:MPP983184 MZL983168:MZL983184 NJH983168:NJH983184 NTD983168:NTD983184 OCZ983168:OCZ983184 OMV983168:OMV983184 OWR983168:OWR983184 PGN983168:PGN983184 PQJ983168:PQJ983184 QAF983168:QAF983184 QKB983168:QKB983184 QTX983168:QTX983184 RDT983168:RDT983184 RNP983168:RNP983184 RXL983168:RXL983184 SHH983168:SHH983184 SRD983168:SRD983184 TAZ983168:TAZ983184 TKV983168:TKV983184 TUR983168:TUR983184 UEN983168:UEN983184 UOJ983168:UOJ983184 UYF983168:UYF983184 VIB983168:VIB983184 VRX983168:VRX983184 WBT983168:WBT983184 WLP983168:WLP983184 WVL983168:WVL983184">
      <formula1>900</formula1>
    </dataValidation>
    <dataValidation allowBlank="1" showInputMessage="1" showErrorMessage="1" prompt="Для выбора выполните двойной щелчок левой клавиши мыши по соответствующей ячейке." sqref="G63:I63 JB63:JD63 SX63:SZ63 ACT63:ACV63 AMP63:AMR63 AWL63:AWN63 BGH63:BGJ63 BQD63:BQF63 BZZ63:CAB63 CJV63:CJX63 CTR63:CTT63 DDN63:DDP63 DNJ63:DNL63 DXF63:DXH63 EHB63:EHD63 EQX63:EQZ63 FAT63:FAV63 FKP63:FKR63 FUL63:FUN63 GEH63:GEJ63 GOD63:GOF63 GXZ63:GYB63 HHV63:HHX63 HRR63:HRT63 IBN63:IBP63 ILJ63:ILL63 IVF63:IVH63 JFB63:JFD63 JOX63:JOZ63 JYT63:JYV63 KIP63:KIR63 KSL63:KSN63 LCH63:LCJ63 LMD63:LMF63 LVZ63:LWB63 MFV63:MFX63 MPR63:MPT63 MZN63:MZP63 NJJ63:NJL63 NTF63:NTH63 ODB63:ODD63 OMX63:OMZ63 OWT63:OWV63 PGP63:PGR63 PQL63:PQN63 QAH63:QAJ63 QKD63:QKF63 QTZ63:QUB63 RDV63:RDX63 RNR63:RNT63 RXN63:RXP63 SHJ63:SHL63 SRF63:SRH63 TBB63:TBD63 TKX63:TKZ63 TUT63:TUV63 UEP63:UER63 UOL63:UON63 UYH63:UYJ63 VID63:VIF63 VRZ63:VSB63 WBV63:WBX63 WLR63:WLT63 WVN63:WVP63 G65597:I65597 JB65597:JD65597 SX65597:SZ65597 ACT65597:ACV65597 AMP65597:AMR65597 AWL65597:AWN65597 BGH65597:BGJ65597 BQD65597:BQF65597 BZZ65597:CAB65597 CJV65597:CJX65597 CTR65597:CTT65597 DDN65597:DDP65597 DNJ65597:DNL65597 DXF65597:DXH65597 EHB65597:EHD65597 EQX65597:EQZ65597 FAT65597:FAV65597 FKP65597:FKR65597 FUL65597:FUN65597 GEH65597:GEJ65597 GOD65597:GOF65597 GXZ65597:GYB65597 HHV65597:HHX65597 HRR65597:HRT65597 IBN65597:IBP65597 ILJ65597:ILL65597 IVF65597:IVH65597 JFB65597:JFD65597 JOX65597:JOZ65597 JYT65597:JYV65597 KIP65597:KIR65597 KSL65597:KSN65597 LCH65597:LCJ65597 LMD65597:LMF65597 LVZ65597:LWB65597 MFV65597:MFX65597 MPR65597:MPT65597 MZN65597:MZP65597 NJJ65597:NJL65597 NTF65597:NTH65597 ODB65597:ODD65597 OMX65597:OMZ65597 OWT65597:OWV65597 PGP65597:PGR65597 PQL65597:PQN65597 QAH65597:QAJ65597 QKD65597:QKF65597 QTZ65597:QUB65597 RDV65597:RDX65597 RNR65597:RNT65597 RXN65597:RXP65597 SHJ65597:SHL65597 SRF65597:SRH65597 TBB65597:TBD65597 TKX65597:TKZ65597 TUT65597:TUV65597 UEP65597:UER65597 UOL65597:UON65597 UYH65597:UYJ65597 VID65597:VIF65597 VRZ65597:VSB65597 WBV65597:WBX65597 WLR65597:WLT65597 WVN65597:WVP65597 G131133:I131133 JB131133:JD131133 SX131133:SZ131133 ACT131133:ACV131133 AMP131133:AMR131133 AWL131133:AWN131133 BGH131133:BGJ131133 BQD131133:BQF131133 BZZ131133:CAB131133 CJV131133:CJX131133 CTR131133:CTT131133 DDN131133:DDP131133 DNJ131133:DNL131133 DXF131133:DXH131133 EHB131133:EHD131133 EQX131133:EQZ131133 FAT131133:FAV131133 FKP131133:FKR131133 FUL131133:FUN131133 GEH131133:GEJ131133 GOD131133:GOF131133 GXZ131133:GYB131133 HHV131133:HHX131133 HRR131133:HRT131133 IBN131133:IBP131133 ILJ131133:ILL131133 IVF131133:IVH131133 JFB131133:JFD131133 JOX131133:JOZ131133 JYT131133:JYV131133 KIP131133:KIR131133 KSL131133:KSN131133 LCH131133:LCJ131133 LMD131133:LMF131133 LVZ131133:LWB131133 MFV131133:MFX131133 MPR131133:MPT131133 MZN131133:MZP131133 NJJ131133:NJL131133 NTF131133:NTH131133 ODB131133:ODD131133 OMX131133:OMZ131133 OWT131133:OWV131133 PGP131133:PGR131133 PQL131133:PQN131133 QAH131133:QAJ131133 QKD131133:QKF131133 QTZ131133:QUB131133 RDV131133:RDX131133 RNR131133:RNT131133 RXN131133:RXP131133 SHJ131133:SHL131133 SRF131133:SRH131133 TBB131133:TBD131133 TKX131133:TKZ131133 TUT131133:TUV131133 UEP131133:UER131133 UOL131133:UON131133 UYH131133:UYJ131133 VID131133:VIF131133 VRZ131133:VSB131133 WBV131133:WBX131133 WLR131133:WLT131133 WVN131133:WVP131133 G196669:I196669 JB196669:JD196669 SX196669:SZ196669 ACT196669:ACV196669 AMP196669:AMR196669 AWL196669:AWN196669 BGH196669:BGJ196669 BQD196669:BQF196669 BZZ196669:CAB196669 CJV196669:CJX196669 CTR196669:CTT196669 DDN196669:DDP196669 DNJ196669:DNL196669 DXF196669:DXH196669 EHB196669:EHD196669 EQX196669:EQZ196669 FAT196669:FAV196669 FKP196669:FKR196669 FUL196669:FUN196669 GEH196669:GEJ196669 GOD196669:GOF196669 GXZ196669:GYB196669 HHV196669:HHX196669 HRR196669:HRT196669 IBN196669:IBP196669 ILJ196669:ILL196669 IVF196669:IVH196669 JFB196669:JFD196669 JOX196669:JOZ196669 JYT196669:JYV196669 KIP196669:KIR196669 KSL196669:KSN196669 LCH196669:LCJ196669 LMD196669:LMF196669 LVZ196669:LWB196669 MFV196669:MFX196669 MPR196669:MPT196669 MZN196669:MZP196669 NJJ196669:NJL196669 NTF196669:NTH196669 ODB196669:ODD196669 OMX196669:OMZ196669 OWT196669:OWV196669 PGP196669:PGR196669 PQL196669:PQN196669 QAH196669:QAJ196669 QKD196669:QKF196669 QTZ196669:QUB196669 RDV196669:RDX196669 RNR196669:RNT196669 RXN196669:RXP196669 SHJ196669:SHL196669 SRF196669:SRH196669 TBB196669:TBD196669 TKX196669:TKZ196669 TUT196669:TUV196669 UEP196669:UER196669 UOL196669:UON196669 UYH196669:UYJ196669 VID196669:VIF196669 VRZ196669:VSB196669 WBV196669:WBX196669 WLR196669:WLT196669 WVN196669:WVP196669 G262205:I262205 JB262205:JD262205 SX262205:SZ262205 ACT262205:ACV262205 AMP262205:AMR262205 AWL262205:AWN262205 BGH262205:BGJ262205 BQD262205:BQF262205 BZZ262205:CAB262205 CJV262205:CJX262205 CTR262205:CTT262205 DDN262205:DDP262205 DNJ262205:DNL262205 DXF262205:DXH262205 EHB262205:EHD262205 EQX262205:EQZ262205 FAT262205:FAV262205 FKP262205:FKR262205 FUL262205:FUN262205 GEH262205:GEJ262205 GOD262205:GOF262205 GXZ262205:GYB262205 HHV262205:HHX262205 HRR262205:HRT262205 IBN262205:IBP262205 ILJ262205:ILL262205 IVF262205:IVH262205 JFB262205:JFD262205 JOX262205:JOZ262205 JYT262205:JYV262205 KIP262205:KIR262205 KSL262205:KSN262205 LCH262205:LCJ262205 LMD262205:LMF262205 LVZ262205:LWB262205 MFV262205:MFX262205 MPR262205:MPT262205 MZN262205:MZP262205 NJJ262205:NJL262205 NTF262205:NTH262205 ODB262205:ODD262205 OMX262205:OMZ262205 OWT262205:OWV262205 PGP262205:PGR262205 PQL262205:PQN262205 QAH262205:QAJ262205 QKD262205:QKF262205 QTZ262205:QUB262205 RDV262205:RDX262205 RNR262205:RNT262205 RXN262205:RXP262205 SHJ262205:SHL262205 SRF262205:SRH262205 TBB262205:TBD262205 TKX262205:TKZ262205 TUT262205:TUV262205 UEP262205:UER262205 UOL262205:UON262205 UYH262205:UYJ262205 VID262205:VIF262205 VRZ262205:VSB262205 WBV262205:WBX262205 WLR262205:WLT262205 WVN262205:WVP262205 G327741:I327741 JB327741:JD327741 SX327741:SZ327741 ACT327741:ACV327741 AMP327741:AMR327741 AWL327741:AWN327741 BGH327741:BGJ327741 BQD327741:BQF327741 BZZ327741:CAB327741 CJV327741:CJX327741 CTR327741:CTT327741 DDN327741:DDP327741 DNJ327741:DNL327741 DXF327741:DXH327741 EHB327741:EHD327741 EQX327741:EQZ327741 FAT327741:FAV327741 FKP327741:FKR327741 FUL327741:FUN327741 GEH327741:GEJ327741 GOD327741:GOF327741 GXZ327741:GYB327741 HHV327741:HHX327741 HRR327741:HRT327741 IBN327741:IBP327741 ILJ327741:ILL327741 IVF327741:IVH327741 JFB327741:JFD327741 JOX327741:JOZ327741 JYT327741:JYV327741 KIP327741:KIR327741 KSL327741:KSN327741 LCH327741:LCJ327741 LMD327741:LMF327741 LVZ327741:LWB327741 MFV327741:MFX327741 MPR327741:MPT327741 MZN327741:MZP327741 NJJ327741:NJL327741 NTF327741:NTH327741 ODB327741:ODD327741 OMX327741:OMZ327741 OWT327741:OWV327741 PGP327741:PGR327741 PQL327741:PQN327741 QAH327741:QAJ327741 QKD327741:QKF327741 QTZ327741:QUB327741 RDV327741:RDX327741 RNR327741:RNT327741 RXN327741:RXP327741 SHJ327741:SHL327741 SRF327741:SRH327741 TBB327741:TBD327741 TKX327741:TKZ327741 TUT327741:TUV327741 UEP327741:UER327741 UOL327741:UON327741 UYH327741:UYJ327741 VID327741:VIF327741 VRZ327741:VSB327741 WBV327741:WBX327741 WLR327741:WLT327741 WVN327741:WVP327741 G393277:I393277 JB393277:JD393277 SX393277:SZ393277 ACT393277:ACV393277 AMP393277:AMR393277 AWL393277:AWN393277 BGH393277:BGJ393277 BQD393277:BQF393277 BZZ393277:CAB393277 CJV393277:CJX393277 CTR393277:CTT393277 DDN393277:DDP393277 DNJ393277:DNL393277 DXF393277:DXH393277 EHB393277:EHD393277 EQX393277:EQZ393277 FAT393277:FAV393277 FKP393277:FKR393277 FUL393277:FUN393277 GEH393277:GEJ393277 GOD393277:GOF393277 GXZ393277:GYB393277 HHV393277:HHX393277 HRR393277:HRT393277 IBN393277:IBP393277 ILJ393277:ILL393277 IVF393277:IVH393277 JFB393277:JFD393277 JOX393277:JOZ393277 JYT393277:JYV393277 KIP393277:KIR393277 KSL393277:KSN393277 LCH393277:LCJ393277 LMD393277:LMF393277 LVZ393277:LWB393277 MFV393277:MFX393277 MPR393277:MPT393277 MZN393277:MZP393277 NJJ393277:NJL393277 NTF393277:NTH393277 ODB393277:ODD393277 OMX393277:OMZ393277 OWT393277:OWV393277 PGP393277:PGR393277 PQL393277:PQN393277 QAH393277:QAJ393277 QKD393277:QKF393277 QTZ393277:QUB393277 RDV393277:RDX393277 RNR393277:RNT393277 RXN393277:RXP393277 SHJ393277:SHL393277 SRF393277:SRH393277 TBB393277:TBD393277 TKX393277:TKZ393277 TUT393277:TUV393277 UEP393277:UER393277 UOL393277:UON393277 UYH393277:UYJ393277 VID393277:VIF393277 VRZ393277:VSB393277 WBV393277:WBX393277 WLR393277:WLT393277 WVN393277:WVP393277 G458813:I458813 JB458813:JD458813 SX458813:SZ458813 ACT458813:ACV458813 AMP458813:AMR458813 AWL458813:AWN458813 BGH458813:BGJ458813 BQD458813:BQF458813 BZZ458813:CAB458813 CJV458813:CJX458813 CTR458813:CTT458813 DDN458813:DDP458813 DNJ458813:DNL458813 DXF458813:DXH458813 EHB458813:EHD458813 EQX458813:EQZ458813 FAT458813:FAV458813 FKP458813:FKR458813 FUL458813:FUN458813 GEH458813:GEJ458813 GOD458813:GOF458813 GXZ458813:GYB458813 HHV458813:HHX458813 HRR458813:HRT458813 IBN458813:IBP458813 ILJ458813:ILL458813 IVF458813:IVH458813 JFB458813:JFD458813 JOX458813:JOZ458813 JYT458813:JYV458813 KIP458813:KIR458813 KSL458813:KSN458813 LCH458813:LCJ458813 LMD458813:LMF458813 LVZ458813:LWB458813 MFV458813:MFX458813 MPR458813:MPT458813 MZN458813:MZP458813 NJJ458813:NJL458813 NTF458813:NTH458813 ODB458813:ODD458813 OMX458813:OMZ458813 OWT458813:OWV458813 PGP458813:PGR458813 PQL458813:PQN458813 QAH458813:QAJ458813 QKD458813:QKF458813 QTZ458813:QUB458813 RDV458813:RDX458813 RNR458813:RNT458813 RXN458813:RXP458813 SHJ458813:SHL458813 SRF458813:SRH458813 TBB458813:TBD458813 TKX458813:TKZ458813 TUT458813:TUV458813 UEP458813:UER458813 UOL458813:UON458813 UYH458813:UYJ458813 VID458813:VIF458813 VRZ458813:VSB458813 WBV458813:WBX458813 WLR458813:WLT458813 WVN458813:WVP458813 G524349:I524349 JB524349:JD524349 SX524349:SZ524349 ACT524349:ACV524349 AMP524349:AMR524349 AWL524349:AWN524349 BGH524349:BGJ524349 BQD524349:BQF524349 BZZ524349:CAB524349 CJV524349:CJX524349 CTR524349:CTT524349 DDN524349:DDP524349 DNJ524349:DNL524349 DXF524349:DXH524349 EHB524349:EHD524349 EQX524349:EQZ524349 FAT524349:FAV524349 FKP524349:FKR524349 FUL524349:FUN524349 GEH524349:GEJ524349 GOD524349:GOF524349 GXZ524349:GYB524349 HHV524349:HHX524349 HRR524349:HRT524349 IBN524349:IBP524349 ILJ524349:ILL524349 IVF524349:IVH524349 JFB524349:JFD524349 JOX524349:JOZ524349 JYT524349:JYV524349 KIP524349:KIR524349 KSL524349:KSN524349 LCH524349:LCJ524349 LMD524349:LMF524349 LVZ524349:LWB524349 MFV524349:MFX524349 MPR524349:MPT524349 MZN524349:MZP524349 NJJ524349:NJL524349 NTF524349:NTH524349 ODB524349:ODD524349 OMX524349:OMZ524349 OWT524349:OWV524349 PGP524349:PGR524349 PQL524349:PQN524349 QAH524349:QAJ524349 QKD524349:QKF524349 QTZ524349:QUB524349 RDV524349:RDX524349 RNR524349:RNT524349 RXN524349:RXP524349 SHJ524349:SHL524349 SRF524349:SRH524349 TBB524349:TBD524349 TKX524349:TKZ524349 TUT524349:TUV524349 UEP524349:UER524349 UOL524349:UON524349 UYH524349:UYJ524349 VID524349:VIF524349 VRZ524349:VSB524349 WBV524349:WBX524349 WLR524349:WLT524349 WVN524349:WVP524349 G589885:I589885 JB589885:JD589885 SX589885:SZ589885 ACT589885:ACV589885 AMP589885:AMR589885 AWL589885:AWN589885 BGH589885:BGJ589885 BQD589885:BQF589885 BZZ589885:CAB589885 CJV589885:CJX589885 CTR589885:CTT589885 DDN589885:DDP589885 DNJ589885:DNL589885 DXF589885:DXH589885 EHB589885:EHD589885 EQX589885:EQZ589885 FAT589885:FAV589885 FKP589885:FKR589885 FUL589885:FUN589885 GEH589885:GEJ589885 GOD589885:GOF589885 GXZ589885:GYB589885 HHV589885:HHX589885 HRR589885:HRT589885 IBN589885:IBP589885 ILJ589885:ILL589885 IVF589885:IVH589885 JFB589885:JFD589885 JOX589885:JOZ589885 JYT589885:JYV589885 KIP589885:KIR589885 KSL589885:KSN589885 LCH589885:LCJ589885 LMD589885:LMF589885 LVZ589885:LWB589885 MFV589885:MFX589885 MPR589885:MPT589885 MZN589885:MZP589885 NJJ589885:NJL589885 NTF589885:NTH589885 ODB589885:ODD589885 OMX589885:OMZ589885 OWT589885:OWV589885 PGP589885:PGR589885 PQL589885:PQN589885 QAH589885:QAJ589885 QKD589885:QKF589885 QTZ589885:QUB589885 RDV589885:RDX589885 RNR589885:RNT589885 RXN589885:RXP589885 SHJ589885:SHL589885 SRF589885:SRH589885 TBB589885:TBD589885 TKX589885:TKZ589885 TUT589885:TUV589885 UEP589885:UER589885 UOL589885:UON589885 UYH589885:UYJ589885 VID589885:VIF589885 VRZ589885:VSB589885 WBV589885:WBX589885 WLR589885:WLT589885 WVN589885:WVP589885 G655421:I655421 JB655421:JD655421 SX655421:SZ655421 ACT655421:ACV655421 AMP655421:AMR655421 AWL655421:AWN655421 BGH655421:BGJ655421 BQD655421:BQF655421 BZZ655421:CAB655421 CJV655421:CJX655421 CTR655421:CTT655421 DDN655421:DDP655421 DNJ655421:DNL655421 DXF655421:DXH655421 EHB655421:EHD655421 EQX655421:EQZ655421 FAT655421:FAV655421 FKP655421:FKR655421 FUL655421:FUN655421 GEH655421:GEJ655421 GOD655421:GOF655421 GXZ655421:GYB655421 HHV655421:HHX655421 HRR655421:HRT655421 IBN655421:IBP655421 ILJ655421:ILL655421 IVF655421:IVH655421 JFB655421:JFD655421 JOX655421:JOZ655421 JYT655421:JYV655421 KIP655421:KIR655421 KSL655421:KSN655421 LCH655421:LCJ655421 LMD655421:LMF655421 LVZ655421:LWB655421 MFV655421:MFX655421 MPR655421:MPT655421 MZN655421:MZP655421 NJJ655421:NJL655421 NTF655421:NTH655421 ODB655421:ODD655421 OMX655421:OMZ655421 OWT655421:OWV655421 PGP655421:PGR655421 PQL655421:PQN655421 QAH655421:QAJ655421 QKD655421:QKF655421 QTZ655421:QUB655421 RDV655421:RDX655421 RNR655421:RNT655421 RXN655421:RXP655421 SHJ655421:SHL655421 SRF655421:SRH655421 TBB655421:TBD655421 TKX655421:TKZ655421 TUT655421:TUV655421 UEP655421:UER655421 UOL655421:UON655421 UYH655421:UYJ655421 VID655421:VIF655421 VRZ655421:VSB655421 WBV655421:WBX655421 WLR655421:WLT655421 WVN655421:WVP655421 G720957:I720957 JB720957:JD720957 SX720957:SZ720957 ACT720957:ACV720957 AMP720957:AMR720957 AWL720957:AWN720957 BGH720957:BGJ720957 BQD720957:BQF720957 BZZ720957:CAB720957 CJV720957:CJX720957 CTR720957:CTT720957 DDN720957:DDP720957 DNJ720957:DNL720957 DXF720957:DXH720957 EHB720957:EHD720957 EQX720957:EQZ720957 FAT720957:FAV720957 FKP720957:FKR720957 FUL720957:FUN720957 GEH720957:GEJ720957 GOD720957:GOF720957 GXZ720957:GYB720957 HHV720957:HHX720957 HRR720957:HRT720957 IBN720957:IBP720957 ILJ720957:ILL720957 IVF720957:IVH720957 JFB720957:JFD720957 JOX720957:JOZ720957 JYT720957:JYV720957 KIP720957:KIR720957 KSL720957:KSN720957 LCH720957:LCJ720957 LMD720957:LMF720957 LVZ720957:LWB720957 MFV720957:MFX720957 MPR720957:MPT720957 MZN720957:MZP720957 NJJ720957:NJL720957 NTF720957:NTH720957 ODB720957:ODD720957 OMX720957:OMZ720957 OWT720957:OWV720957 PGP720957:PGR720957 PQL720957:PQN720957 QAH720957:QAJ720957 QKD720957:QKF720957 QTZ720957:QUB720957 RDV720957:RDX720957 RNR720957:RNT720957 RXN720957:RXP720957 SHJ720957:SHL720957 SRF720957:SRH720957 TBB720957:TBD720957 TKX720957:TKZ720957 TUT720957:TUV720957 UEP720957:UER720957 UOL720957:UON720957 UYH720957:UYJ720957 VID720957:VIF720957 VRZ720957:VSB720957 WBV720957:WBX720957 WLR720957:WLT720957 WVN720957:WVP720957 G786493:I786493 JB786493:JD786493 SX786493:SZ786493 ACT786493:ACV786493 AMP786493:AMR786493 AWL786493:AWN786493 BGH786493:BGJ786493 BQD786493:BQF786493 BZZ786493:CAB786493 CJV786493:CJX786493 CTR786493:CTT786493 DDN786493:DDP786493 DNJ786493:DNL786493 DXF786493:DXH786493 EHB786493:EHD786493 EQX786493:EQZ786493 FAT786493:FAV786493 FKP786493:FKR786493 FUL786493:FUN786493 GEH786493:GEJ786493 GOD786493:GOF786493 GXZ786493:GYB786493 HHV786493:HHX786493 HRR786493:HRT786493 IBN786493:IBP786493 ILJ786493:ILL786493 IVF786493:IVH786493 JFB786493:JFD786493 JOX786493:JOZ786493 JYT786493:JYV786493 KIP786493:KIR786493 KSL786493:KSN786493 LCH786493:LCJ786493 LMD786493:LMF786493 LVZ786493:LWB786493 MFV786493:MFX786493 MPR786493:MPT786493 MZN786493:MZP786493 NJJ786493:NJL786493 NTF786493:NTH786493 ODB786493:ODD786493 OMX786493:OMZ786493 OWT786493:OWV786493 PGP786493:PGR786493 PQL786493:PQN786493 QAH786493:QAJ786493 QKD786493:QKF786493 QTZ786493:QUB786493 RDV786493:RDX786493 RNR786493:RNT786493 RXN786493:RXP786493 SHJ786493:SHL786493 SRF786493:SRH786493 TBB786493:TBD786493 TKX786493:TKZ786493 TUT786493:TUV786493 UEP786493:UER786493 UOL786493:UON786493 UYH786493:UYJ786493 VID786493:VIF786493 VRZ786493:VSB786493 WBV786493:WBX786493 WLR786493:WLT786493 WVN786493:WVP786493 G852029:I852029 JB852029:JD852029 SX852029:SZ852029 ACT852029:ACV852029 AMP852029:AMR852029 AWL852029:AWN852029 BGH852029:BGJ852029 BQD852029:BQF852029 BZZ852029:CAB852029 CJV852029:CJX852029 CTR852029:CTT852029 DDN852029:DDP852029 DNJ852029:DNL852029 DXF852029:DXH852029 EHB852029:EHD852029 EQX852029:EQZ852029 FAT852029:FAV852029 FKP852029:FKR852029 FUL852029:FUN852029 GEH852029:GEJ852029 GOD852029:GOF852029 GXZ852029:GYB852029 HHV852029:HHX852029 HRR852029:HRT852029 IBN852029:IBP852029 ILJ852029:ILL852029 IVF852029:IVH852029 JFB852029:JFD852029 JOX852029:JOZ852029 JYT852029:JYV852029 KIP852029:KIR852029 KSL852029:KSN852029 LCH852029:LCJ852029 LMD852029:LMF852029 LVZ852029:LWB852029 MFV852029:MFX852029 MPR852029:MPT852029 MZN852029:MZP852029 NJJ852029:NJL852029 NTF852029:NTH852029 ODB852029:ODD852029 OMX852029:OMZ852029 OWT852029:OWV852029 PGP852029:PGR852029 PQL852029:PQN852029 QAH852029:QAJ852029 QKD852029:QKF852029 QTZ852029:QUB852029 RDV852029:RDX852029 RNR852029:RNT852029 RXN852029:RXP852029 SHJ852029:SHL852029 SRF852029:SRH852029 TBB852029:TBD852029 TKX852029:TKZ852029 TUT852029:TUV852029 UEP852029:UER852029 UOL852029:UON852029 UYH852029:UYJ852029 VID852029:VIF852029 VRZ852029:VSB852029 WBV852029:WBX852029 WLR852029:WLT852029 WVN852029:WVP852029 G917565:I917565 JB917565:JD917565 SX917565:SZ917565 ACT917565:ACV917565 AMP917565:AMR917565 AWL917565:AWN917565 BGH917565:BGJ917565 BQD917565:BQF917565 BZZ917565:CAB917565 CJV917565:CJX917565 CTR917565:CTT917565 DDN917565:DDP917565 DNJ917565:DNL917565 DXF917565:DXH917565 EHB917565:EHD917565 EQX917565:EQZ917565 FAT917565:FAV917565 FKP917565:FKR917565 FUL917565:FUN917565 GEH917565:GEJ917565 GOD917565:GOF917565 GXZ917565:GYB917565 HHV917565:HHX917565 HRR917565:HRT917565 IBN917565:IBP917565 ILJ917565:ILL917565 IVF917565:IVH917565 JFB917565:JFD917565 JOX917565:JOZ917565 JYT917565:JYV917565 KIP917565:KIR917565 KSL917565:KSN917565 LCH917565:LCJ917565 LMD917565:LMF917565 LVZ917565:LWB917565 MFV917565:MFX917565 MPR917565:MPT917565 MZN917565:MZP917565 NJJ917565:NJL917565 NTF917565:NTH917565 ODB917565:ODD917565 OMX917565:OMZ917565 OWT917565:OWV917565 PGP917565:PGR917565 PQL917565:PQN917565 QAH917565:QAJ917565 QKD917565:QKF917565 QTZ917565:QUB917565 RDV917565:RDX917565 RNR917565:RNT917565 RXN917565:RXP917565 SHJ917565:SHL917565 SRF917565:SRH917565 TBB917565:TBD917565 TKX917565:TKZ917565 TUT917565:TUV917565 UEP917565:UER917565 UOL917565:UON917565 UYH917565:UYJ917565 VID917565:VIF917565 VRZ917565:VSB917565 WBV917565:WBX917565 WLR917565:WLT917565 WVN917565:WVP917565 G983101:I983101 JB983101:JD983101 SX983101:SZ983101 ACT983101:ACV983101 AMP983101:AMR983101 AWL983101:AWN983101 BGH983101:BGJ983101 BQD983101:BQF983101 BZZ983101:CAB983101 CJV983101:CJX983101 CTR983101:CTT983101 DDN983101:DDP983101 DNJ983101:DNL983101 DXF983101:DXH983101 EHB983101:EHD983101 EQX983101:EQZ983101 FAT983101:FAV983101 FKP983101:FKR983101 FUL983101:FUN983101 GEH983101:GEJ983101 GOD983101:GOF983101 GXZ983101:GYB983101 HHV983101:HHX983101 HRR983101:HRT983101 IBN983101:IBP983101 ILJ983101:ILL983101 IVF983101:IVH983101 JFB983101:JFD983101 JOX983101:JOZ983101 JYT983101:JYV983101 KIP983101:KIR983101 KSL983101:KSN983101 LCH983101:LCJ983101 LMD983101:LMF983101 LVZ983101:LWB983101 MFV983101:MFX983101 MPR983101:MPT983101 MZN983101:MZP983101 NJJ983101:NJL983101 NTF983101:NTH983101 ODB983101:ODD983101 OMX983101:OMZ983101 OWT983101:OWV983101 PGP983101:PGR983101 PQL983101:PQN983101 QAH983101:QAJ983101 QKD983101:QKF983101 QTZ983101:QUB983101 RDV983101:RDX983101 RNR983101:RNT983101 RXN983101:RXP983101 SHJ983101:SHL983101 SRF983101:SRH983101 TBB983101:TBD983101 TKX983101:TKZ983101 TUT983101:TUV983101 UEP983101:UER983101 UOL983101:UON983101 UYH983101:UYJ983101 VID983101:VIF983101 VRZ983101:VSB983101 WBV983101:WBX983101 WLR983101:WLT983101 WVN983101:WVP983101 G65:I65 JB65:JD65 SX65:SZ65 ACT65:ACV65 AMP65:AMR65 AWL65:AWN65 BGH65:BGJ65 BQD65:BQF65 BZZ65:CAB65 CJV65:CJX65 CTR65:CTT65 DDN65:DDP65 DNJ65:DNL65 DXF65:DXH65 EHB65:EHD65 EQX65:EQZ65 FAT65:FAV65 FKP65:FKR65 FUL65:FUN65 GEH65:GEJ65 GOD65:GOF65 GXZ65:GYB65 HHV65:HHX65 HRR65:HRT65 IBN65:IBP65 ILJ65:ILL65 IVF65:IVH65 JFB65:JFD65 JOX65:JOZ65 JYT65:JYV65 KIP65:KIR65 KSL65:KSN65 LCH65:LCJ65 LMD65:LMF65 LVZ65:LWB65 MFV65:MFX65 MPR65:MPT65 MZN65:MZP65 NJJ65:NJL65 NTF65:NTH65 ODB65:ODD65 OMX65:OMZ65 OWT65:OWV65 PGP65:PGR65 PQL65:PQN65 QAH65:QAJ65 QKD65:QKF65 QTZ65:QUB65 RDV65:RDX65 RNR65:RNT65 RXN65:RXP65 SHJ65:SHL65 SRF65:SRH65 TBB65:TBD65 TKX65:TKZ65 TUT65:TUV65 UEP65:UER65 UOL65:UON65 UYH65:UYJ65 VID65:VIF65 VRZ65:VSB65 WBV65:WBX65 WLR65:WLT65 WVN65:WVP65 G65599:I65599 JB65599:JD65599 SX65599:SZ65599 ACT65599:ACV65599 AMP65599:AMR65599 AWL65599:AWN65599 BGH65599:BGJ65599 BQD65599:BQF65599 BZZ65599:CAB65599 CJV65599:CJX65599 CTR65599:CTT65599 DDN65599:DDP65599 DNJ65599:DNL65599 DXF65599:DXH65599 EHB65599:EHD65599 EQX65599:EQZ65599 FAT65599:FAV65599 FKP65599:FKR65599 FUL65599:FUN65599 GEH65599:GEJ65599 GOD65599:GOF65599 GXZ65599:GYB65599 HHV65599:HHX65599 HRR65599:HRT65599 IBN65599:IBP65599 ILJ65599:ILL65599 IVF65599:IVH65599 JFB65599:JFD65599 JOX65599:JOZ65599 JYT65599:JYV65599 KIP65599:KIR65599 KSL65599:KSN65599 LCH65599:LCJ65599 LMD65599:LMF65599 LVZ65599:LWB65599 MFV65599:MFX65599 MPR65599:MPT65599 MZN65599:MZP65599 NJJ65599:NJL65599 NTF65599:NTH65599 ODB65599:ODD65599 OMX65599:OMZ65599 OWT65599:OWV65599 PGP65599:PGR65599 PQL65599:PQN65599 QAH65599:QAJ65599 QKD65599:QKF65599 QTZ65599:QUB65599 RDV65599:RDX65599 RNR65599:RNT65599 RXN65599:RXP65599 SHJ65599:SHL65599 SRF65599:SRH65599 TBB65599:TBD65599 TKX65599:TKZ65599 TUT65599:TUV65599 UEP65599:UER65599 UOL65599:UON65599 UYH65599:UYJ65599 VID65599:VIF65599 VRZ65599:VSB65599 WBV65599:WBX65599 WLR65599:WLT65599 WVN65599:WVP65599 G131135:I131135 JB131135:JD131135 SX131135:SZ131135 ACT131135:ACV131135 AMP131135:AMR131135 AWL131135:AWN131135 BGH131135:BGJ131135 BQD131135:BQF131135 BZZ131135:CAB131135 CJV131135:CJX131135 CTR131135:CTT131135 DDN131135:DDP131135 DNJ131135:DNL131135 DXF131135:DXH131135 EHB131135:EHD131135 EQX131135:EQZ131135 FAT131135:FAV131135 FKP131135:FKR131135 FUL131135:FUN131135 GEH131135:GEJ131135 GOD131135:GOF131135 GXZ131135:GYB131135 HHV131135:HHX131135 HRR131135:HRT131135 IBN131135:IBP131135 ILJ131135:ILL131135 IVF131135:IVH131135 JFB131135:JFD131135 JOX131135:JOZ131135 JYT131135:JYV131135 KIP131135:KIR131135 KSL131135:KSN131135 LCH131135:LCJ131135 LMD131135:LMF131135 LVZ131135:LWB131135 MFV131135:MFX131135 MPR131135:MPT131135 MZN131135:MZP131135 NJJ131135:NJL131135 NTF131135:NTH131135 ODB131135:ODD131135 OMX131135:OMZ131135 OWT131135:OWV131135 PGP131135:PGR131135 PQL131135:PQN131135 QAH131135:QAJ131135 QKD131135:QKF131135 QTZ131135:QUB131135 RDV131135:RDX131135 RNR131135:RNT131135 RXN131135:RXP131135 SHJ131135:SHL131135 SRF131135:SRH131135 TBB131135:TBD131135 TKX131135:TKZ131135 TUT131135:TUV131135 UEP131135:UER131135 UOL131135:UON131135 UYH131135:UYJ131135 VID131135:VIF131135 VRZ131135:VSB131135 WBV131135:WBX131135 WLR131135:WLT131135 WVN131135:WVP131135 G196671:I196671 JB196671:JD196671 SX196671:SZ196671 ACT196671:ACV196671 AMP196671:AMR196671 AWL196671:AWN196671 BGH196671:BGJ196671 BQD196671:BQF196671 BZZ196671:CAB196671 CJV196671:CJX196671 CTR196671:CTT196671 DDN196671:DDP196671 DNJ196671:DNL196671 DXF196671:DXH196671 EHB196671:EHD196671 EQX196671:EQZ196671 FAT196671:FAV196671 FKP196671:FKR196671 FUL196671:FUN196671 GEH196671:GEJ196671 GOD196671:GOF196671 GXZ196671:GYB196671 HHV196671:HHX196671 HRR196671:HRT196671 IBN196671:IBP196671 ILJ196671:ILL196671 IVF196671:IVH196671 JFB196671:JFD196671 JOX196671:JOZ196671 JYT196671:JYV196671 KIP196671:KIR196671 KSL196671:KSN196671 LCH196671:LCJ196671 LMD196671:LMF196671 LVZ196671:LWB196671 MFV196671:MFX196671 MPR196671:MPT196671 MZN196671:MZP196671 NJJ196671:NJL196671 NTF196671:NTH196671 ODB196671:ODD196671 OMX196671:OMZ196671 OWT196671:OWV196671 PGP196671:PGR196671 PQL196671:PQN196671 QAH196671:QAJ196671 QKD196671:QKF196671 QTZ196671:QUB196671 RDV196671:RDX196671 RNR196671:RNT196671 RXN196671:RXP196671 SHJ196671:SHL196671 SRF196671:SRH196671 TBB196671:TBD196671 TKX196671:TKZ196671 TUT196671:TUV196671 UEP196671:UER196671 UOL196671:UON196671 UYH196671:UYJ196671 VID196671:VIF196671 VRZ196671:VSB196671 WBV196671:WBX196671 WLR196671:WLT196671 WVN196671:WVP196671 G262207:I262207 JB262207:JD262207 SX262207:SZ262207 ACT262207:ACV262207 AMP262207:AMR262207 AWL262207:AWN262207 BGH262207:BGJ262207 BQD262207:BQF262207 BZZ262207:CAB262207 CJV262207:CJX262207 CTR262207:CTT262207 DDN262207:DDP262207 DNJ262207:DNL262207 DXF262207:DXH262207 EHB262207:EHD262207 EQX262207:EQZ262207 FAT262207:FAV262207 FKP262207:FKR262207 FUL262207:FUN262207 GEH262207:GEJ262207 GOD262207:GOF262207 GXZ262207:GYB262207 HHV262207:HHX262207 HRR262207:HRT262207 IBN262207:IBP262207 ILJ262207:ILL262207 IVF262207:IVH262207 JFB262207:JFD262207 JOX262207:JOZ262207 JYT262207:JYV262207 KIP262207:KIR262207 KSL262207:KSN262207 LCH262207:LCJ262207 LMD262207:LMF262207 LVZ262207:LWB262207 MFV262207:MFX262207 MPR262207:MPT262207 MZN262207:MZP262207 NJJ262207:NJL262207 NTF262207:NTH262207 ODB262207:ODD262207 OMX262207:OMZ262207 OWT262207:OWV262207 PGP262207:PGR262207 PQL262207:PQN262207 QAH262207:QAJ262207 QKD262207:QKF262207 QTZ262207:QUB262207 RDV262207:RDX262207 RNR262207:RNT262207 RXN262207:RXP262207 SHJ262207:SHL262207 SRF262207:SRH262207 TBB262207:TBD262207 TKX262207:TKZ262207 TUT262207:TUV262207 UEP262207:UER262207 UOL262207:UON262207 UYH262207:UYJ262207 VID262207:VIF262207 VRZ262207:VSB262207 WBV262207:WBX262207 WLR262207:WLT262207 WVN262207:WVP262207 G327743:I327743 JB327743:JD327743 SX327743:SZ327743 ACT327743:ACV327743 AMP327743:AMR327743 AWL327743:AWN327743 BGH327743:BGJ327743 BQD327743:BQF327743 BZZ327743:CAB327743 CJV327743:CJX327743 CTR327743:CTT327743 DDN327743:DDP327743 DNJ327743:DNL327743 DXF327743:DXH327743 EHB327743:EHD327743 EQX327743:EQZ327743 FAT327743:FAV327743 FKP327743:FKR327743 FUL327743:FUN327743 GEH327743:GEJ327743 GOD327743:GOF327743 GXZ327743:GYB327743 HHV327743:HHX327743 HRR327743:HRT327743 IBN327743:IBP327743 ILJ327743:ILL327743 IVF327743:IVH327743 JFB327743:JFD327743 JOX327743:JOZ327743 JYT327743:JYV327743 KIP327743:KIR327743 KSL327743:KSN327743 LCH327743:LCJ327743 LMD327743:LMF327743 LVZ327743:LWB327743 MFV327743:MFX327743 MPR327743:MPT327743 MZN327743:MZP327743 NJJ327743:NJL327743 NTF327743:NTH327743 ODB327743:ODD327743 OMX327743:OMZ327743 OWT327743:OWV327743 PGP327743:PGR327743 PQL327743:PQN327743 QAH327743:QAJ327743 QKD327743:QKF327743 QTZ327743:QUB327743 RDV327743:RDX327743 RNR327743:RNT327743 RXN327743:RXP327743 SHJ327743:SHL327743 SRF327743:SRH327743 TBB327743:TBD327743 TKX327743:TKZ327743 TUT327743:TUV327743 UEP327743:UER327743 UOL327743:UON327743 UYH327743:UYJ327743 VID327743:VIF327743 VRZ327743:VSB327743 WBV327743:WBX327743 WLR327743:WLT327743 WVN327743:WVP327743 G393279:I393279 JB393279:JD393279 SX393279:SZ393279 ACT393279:ACV393279 AMP393279:AMR393279 AWL393279:AWN393279 BGH393279:BGJ393279 BQD393279:BQF393279 BZZ393279:CAB393279 CJV393279:CJX393279 CTR393279:CTT393279 DDN393279:DDP393279 DNJ393279:DNL393279 DXF393279:DXH393279 EHB393279:EHD393279 EQX393279:EQZ393279 FAT393279:FAV393279 FKP393279:FKR393279 FUL393279:FUN393279 GEH393279:GEJ393279 GOD393279:GOF393279 GXZ393279:GYB393279 HHV393279:HHX393279 HRR393279:HRT393279 IBN393279:IBP393279 ILJ393279:ILL393279 IVF393279:IVH393279 JFB393279:JFD393279 JOX393279:JOZ393279 JYT393279:JYV393279 KIP393279:KIR393279 KSL393279:KSN393279 LCH393279:LCJ393279 LMD393279:LMF393279 LVZ393279:LWB393279 MFV393279:MFX393279 MPR393279:MPT393279 MZN393279:MZP393279 NJJ393279:NJL393279 NTF393279:NTH393279 ODB393279:ODD393279 OMX393279:OMZ393279 OWT393279:OWV393279 PGP393279:PGR393279 PQL393279:PQN393279 QAH393279:QAJ393279 QKD393279:QKF393279 QTZ393279:QUB393279 RDV393279:RDX393279 RNR393279:RNT393279 RXN393279:RXP393279 SHJ393279:SHL393279 SRF393279:SRH393279 TBB393279:TBD393279 TKX393279:TKZ393279 TUT393279:TUV393279 UEP393279:UER393279 UOL393279:UON393279 UYH393279:UYJ393279 VID393279:VIF393279 VRZ393279:VSB393279 WBV393279:WBX393279 WLR393279:WLT393279 WVN393279:WVP393279 G458815:I458815 JB458815:JD458815 SX458815:SZ458815 ACT458815:ACV458815 AMP458815:AMR458815 AWL458815:AWN458815 BGH458815:BGJ458815 BQD458815:BQF458815 BZZ458815:CAB458815 CJV458815:CJX458815 CTR458815:CTT458815 DDN458815:DDP458815 DNJ458815:DNL458815 DXF458815:DXH458815 EHB458815:EHD458815 EQX458815:EQZ458815 FAT458815:FAV458815 FKP458815:FKR458815 FUL458815:FUN458815 GEH458815:GEJ458815 GOD458815:GOF458815 GXZ458815:GYB458815 HHV458815:HHX458815 HRR458815:HRT458815 IBN458815:IBP458815 ILJ458815:ILL458815 IVF458815:IVH458815 JFB458815:JFD458815 JOX458815:JOZ458815 JYT458815:JYV458815 KIP458815:KIR458815 KSL458815:KSN458815 LCH458815:LCJ458815 LMD458815:LMF458815 LVZ458815:LWB458815 MFV458815:MFX458815 MPR458815:MPT458815 MZN458815:MZP458815 NJJ458815:NJL458815 NTF458815:NTH458815 ODB458815:ODD458815 OMX458815:OMZ458815 OWT458815:OWV458815 PGP458815:PGR458815 PQL458815:PQN458815 QAH458815:QAJ458815 QKD458815:QKF458815 QTZ458815:QUB458815 RDV458815:RDX458815 RNR458815:RNT458815 RXN458815:RXP458815 SHJ458815:SHL458815 SRF458815:SRH458815 TBB458815:TBD458815 TKX458815:TKZ458815 TUT458815:TUV458815 UEP458815:UER458815 UOL458815:UON458815 UYH458815:UYJ458815 VID458815:VIF458815 VRZ458815:VSB458815 WBV458815:WBX458815 WLR458815:WLT458815 WVN458815:WVP458815 G524351:I524351 JB524351:JD524351 SX524351:SZ524351 ACT524351:ACV524351 AMP524351:AMR524351 AWL524351:AWN524351 BGH524351:BGJ524351 BQD524351:BQF524351 BZZ524351:CAB524351 CJV524351:CJX524351 CTR524351:CTT524351 DDN524351:DDP524351 DNJ524351:DNL524351 DXF524351:DXH524351 EHB524351:EHD524351 EQX524351:EQZ524351 FAT524351:FAV524351 FKP524351:FKR524351 FUL524351:FUN524351 GEH524351:GEJ524351 GOD524351:GOF524351 GXZ524351:GYB524351 HHV524351:HHX524351 HRR524351:HRT524351 IBN524351:IBP524351 ILJ524351:ILL524351 IVF524351:IVH524351 JFB524351:JFD524351 JOX524351:JOZ524351 JYT524351:JYV524351 KIP524351:KIR524351 KSL524351:KSN524351 LCH524351:LCJ524351 LMD524351:LMF524351 LVZ524351:LWB524351 MFV524351:MFX524351 MPR524351:MPT524351 MZN524351:MZP524351 NJJ524351:NJL524351 NTF524351:NTH524351 ODB524351:ODD524351 OMX524351:OMZ524351 OWT524351:OWV524351 PGP524351:PGR524351 PQL524351:PQN524351 QAH524351:QAJ524351 QKD524351:QKF524351 QTZ524351:QUB524351 RDV524351:RDX524351 RNR524351:RNT524351 RXN524351:RXP524351 SHJ524351:SHL524351 SRF524351:SRH524351 TBB524351:TBD524351 TKX524351:TKZ524351 TUT524351:TUV524351 UEP524351:UER524351 UOL524351:UON524351 UYH524351:UYJ524351 VID524351:VIF524351 VRZ524351:VSB524351 WBV524351:WBX524351 WLR524351:WLT524351 WVN524351:WVP524351 G589887:I589887 JB589887:JD589887 SX589887:SZ589887 ACT589887:ACV589887 AMP589887:AMR589887 AWL589887:AWN589887 BGH589887:BGJ589887 BQD589887:BQF589887 BZZ589887:CAB589887 CJV589887:CJX589887 CTR589887:CTT589887 DDN589887:DDP589887 DNJ589887:DNL589887 DXF589887:DXH589887 EHB589887:EHD589887 EQX589887:EQZ589887 FAT589887:FAV589887 FKP589887:FKR589887 FUL589887:FUN589887 GEH589887:GEJ589887 GOD589887:GOF589887 GXZ589887:GYB589887 HHV589887:HHX589887 HRR589887:HRT589887 IBN589887:IBP589887 ILJ589887:ILL589887 IVF589887:IVH589887 JFB589887:JFD589887 JOX589887:JOZ589887 JYT589887:JYV589887 KIP589887:KIR589887 KSL589887:KSN589887 LCH589887:LCJ589887 LMD589887:LMF589887 LVZ589887:LWB589887 MFV589887:MFX589887 MPR589887:MPT589887 MZN589887:MZP589887 NJJ589887:NJL589887 NTF589887:NTH589887 ODB589887:ODD589887 OMX589887:OMZ589887 OWT589887:OWV589887 PGP589887:PGR589887 PQL589887:PQN589887 QAH589887:QAJ589887 QKD589887:QKF589887 QTZ589887:QUB589887 RDV589887:RDX589887 RNR589887:RNT589887 RXN589887:RXP589887 SHJ589887:SHL589887 SRF589887:SRH589887 TBB589887:TBD589887 TKX589887:TKZ589887 TUT589887:TUV589887 UEP589887:UER589887 UOL589887:UON589887 UYH589887:UYJ589887 VID589887:VIF589887 VRZ589887:VSB589887 WBV589887:WBX589887 WLR589887:WLT589887 WVN589887:WVP589887 G655423:I655423 JB655423:JD655423 SX655423:SZ655423 ACT655423:ACV655423 AMP655423:AMR655423 AWL655423:AWN655423 BGH655423:BGJ655423 BQD655423:BQF655423 BZZ655423:CAB655423 CJV655423:CJX655423 CTR655423:CTT655423 DDN655423:DDP655423 DNJ655423:DNL655423 DXF655423:DXH655423 EHB655423:EHD655423 EQX655423:EQZ655423 FAT655423:FAV655423 FKP655423:FKR655423 FUL655423:FUN655423 GEH655423:GEJ655423 GOD655423:GOF655423 GXZ655423:GYB655423 HHV655423:HHX655423 HRR655423:HRT655423 IBN655423:IBP655423 ILJ655423:ILL655423 IVF655423:IVH655423 JFB655423:JFD655423 JOX655423:JOZ655423 JYT655423:JYV655423 KIP655423:KIR655423 KSL655423:KSN655423 LCH655423:LCJ655423 LMD655423:LMF655423 LVZ655423:LWB655423 MFV655423:MFX655423 MPR655423:MPT655423 MZN655423:MZP655423 NJJ655423:NJL655423 NTF655423:NTH655423 ODB655423:ODD655423 OMX655423:OMZ655423 OWT655423:OWV655423 PGP655423:PGR655423 PQL655423:PQN655423 QAH655423:QAJ655423 QKD655423:QKF655423 QTZ655423:QUB655423 RDV655423:RDX655423 RNR655423:RNT655423 RXN655423:RXP655423 SHJ655423:SHL655423 SRF655423:SRH655423 TBB655423:TBD655423 TKX655423:TKZ655423 TUT655423:TUV655423 UEP655423:UER655423 UOL655423:UON655423 UYH655423:UYJ655423 VID655423:VIF655423 VRZ655423:VSB655423 WBV655423:WBX655423 WLR655423:WLT655423 WVN655423:WVP655423 G720959:I720959 JB720959:JD720959 SX720959:SZ720959 ACT720959:ACV720959 AMP720959:AMR720959 AWL720959:AWN720959 BGH720959:BGJ720959 BQD720959:BQF720959 BZZ720959:CAB720959 CJV720959:CJX720959 CTR720959:CTT720959 DDN720959:DDP720959 DNJ720959:DNL720959 DXF720959:DXH720959 EHB720959:EHD720959 EQX720959:EQZ720959 FAT720959:FAV720959 FKP720959:FKR720959 FUL720959:FUN720959 GEH720959:GEJ720959 GOD720959:GOF720959 GXZ720959:GYB720959 HHV720959:HHX720959 HRR720959:HRT720959 IBN720959:IBP720959 ILJ720959:ILL720959 IVF720959:IVH720959 JFB720959:JFD720959 JOX720959:JOZ720959 JYT720959:JYV720959 KIP720959:KIR720959 KSL720959:KSN720959 LCH720959:LCJ720959 LMD720959:LMF720959 LVZ720959:LWB720959 MFV720959:MFX720959 MPR720959:MPT720959 MZN720959:MZP720959 NJJ720959:NJL720959 NTF720959:NTH720959 ODB720959:ODD720959 OMX720959:OMZ720959 OWT720959:OWV720959 PGP720959:PGR720959 PQL720959:PQN720959 QAH720959:QAJ720959 QKD720959:QKF720959 QTZ720959:QUB720959 RDV720959:RDX720959 RNR720959:RNT720959 RXN720959:RXP720959 SHJ720959:SHL720959 SRF720959:SRH720959 TBB720959:TBD720959 TKX720959:TKZ720959 TUT720959:TUV720959 UEP720959:UER720959 UOL720959:UON720959 UYH720959:UYJ720959 VID720959:VIF720959 VRZ720959:VSB720959 WBV720959:WBX720959 WLR720959:WLT720959 WVN720959:WVP720959 G786495:I786495 JB786495:JD786495 SX786495:SZ786495 ACT786495:ACV786495 AMP786495:AMR786495 AWL786495:AWN786495 BGH786495:BGJ786495 BQD786495:BQF786495 BZZ786495:CAB786495 CJV786495:CJX786495 CTR786495:CTT786495 DDN786495:DDP786495 DNJ786495:DNL786495 DXF786495:DXH786495 EHB786495:EHD786495 EQX786495:EQZ786495 FAT786495:FAV786495 FKP786495:FKR786495 FUL786495:FUN786495 GEH786495:GEJ786495 GOD786495:GOF786495 GXZ786495:GYB786495 HHV786495:HHX786495 HRR786495:HRT786495 IBN786495:IBP786495 ILJ786495:ILL786495 IVF786495:IVH786495 JFB786495:JFD786495 JOX786495:JOZ786495 JYT786495:JYV786495 KIP786495:KIR786495 KSL786495:KSN786495 LCH786495:LCJ786495 LMD786495:LMF786495 LVZ786495:LWB786495 MFV786495:MFX786495 MPR786495:MPT786495 MZN786495:MZP786495 NJJ786495:NJL786495 NTF786495:NTH786495 ODB786495:ODD786495 OMX786495:OMZ786495 OWT786495:OWV786495 PGP786495:PGR786495 PQL786495:PQN786495 QAH786495:QAJ786495 QKD786495:QKF786495 QTZ786495:QUB786495 RDV786495:RDX786495 RNR786495:RNT786495 RXN786495:RXP786495 SHJ786495:SHL786495 SRF786495:SRH786495 TBB786495:TBD786495 TKX786495:TKZ786495 TUT786495:TUV786495 UEP786495:UER786495 UOL786495:UON786495 UYH786495:UYJ786495 VID786495:VIF786495 VRZ786495:VSB786495 WBV786495:WBX786495 WLR786495:WLT786495 WVN786495:WVP786495 G852031:I852031 JB852031:JD852031 SX852031:SZ852031 ACT852031:ACV852031 AMP852031:AMR852031 AWL852031:AWN852031 BGH852031:BGJ852031 BQD852031:BQF852031 BZZ852031:CAB852031 CJV852031:CJX852031 CTR852031:CTT852031 DDN852031:DDP852031 DNJ852031:DNL852031 DXF852031:DXH852031 EHB852031:EHD852031 EQX852031:EQZ852031 FAT852031:FAV852031 FKP852031:FKR852031 FUL852031:FUN852031 GEH852031:GEJ852031 GOD852031:GOF852031 GXZ852031:GYB852031 HHV852031:HHX852031 HRR852031:HRT852031 IBN852031:IBP852031 ILJ852031:ILL852031 IVF852031:IVH852031 JFB852031:JFD852031 JOX852031:JOZ852031 JYT852031:JYV852031 KIP852031:KIR852031 KSL852031:KSN852031 LCH852031:LCJ852031 LMD852031:LMF852031 LVZ852031:LWB852031 MFV852031:MFX852031 MPR852031:MPT852031 MZN852031:MZP852031 NJJ852031:NJL852031 NTF852031:NTH852031 ODB852031:ODD852031 OMX852031:OMZ852031 OWT852031:OWV852031 PGP852031:PGR852031 PQL852031:PQN852031 QAH852031:QAJ852031 QKD852031:QKF852031 QTZ852031:QUB852031 RDV852031:RDX852031 RNR852031:RNT852031 RXN852031:RXP852031 SHJ852031:SHL852031 SRF852031:SRH852031 TBB852031:TBD852031 TKX852031:TKZ852031 TUT852031:TUV852031 UEP852031:UER852031 UOL852031:UON852031 UYH852031:UYJ852031 VID852031:VIF852031 VRZ852031:VSB852031 WBV852031:WBX852031 WLR852031:WLT852031 WVN852031:WVP852031 G917567:I917567 JB917567:JD917567 SX917567:SZ917567 ACT917567:ACV917567 AMP917567:AMR917567 AWL917567:AWN917567 BGH917567:BGJ917567 BQD917567:BQF917567 BZZ917567:CAB917567 CJV917567:CJX917567 CTR917567:CTT917567 DDN917567:DDP917567 DNJ917567:DNL917567 DXF917567:DXH917567 EHB917567:EHD917567 EQX917567:EQZ917567 FAT917567:FAV917567 FKP917567:FKR917567 FUL917567:FUN917567 GEH917567:GEJ917567 GOD917567:GOF917567 GXZ917567:GYB917567 HHV917567:HHX917567 HRR917567:HRT917567 IBN917567:IBP917567 ILJ917567:ILL917567 IVF917567:IVH917567 JFB917567:JFD917567 JOX917567:JOZ917567 JYT917567:JYV917567 KIP917567:KIR917567 KSL917567:KSN917567 LCH917567:LCJ917567 LMD917567:LMF917567 LVZ917567:LWB917567 MFV917567:MFX917567 MPR917567:MPT917567 MZN917567:MZP917567 NJJ917567:NJL917567 NTF917567:NTH917567 ODB917567:ODD917567 OMX917567:OMZ917567 OWT917567:OWV917567 PGP917567:PGR917567 PQL917567:PQN917567 QAH917567:QAJ917567 QKD917567:QKF917567 QTZ917567:QUB917567 RDV917567:RDX917567 RNR917567:RNT917567 RXN917567:RXP917567 SHJ917567:SHL917567 SRF917567:SRH917567 TBB917567:TBD917567 TKX917567:TKZ917567 TUT917567:TUV917567 UEP917567:UER917567 UOL917567:UON917567 UYH917567:UYJ917567 VID917567:VIF917567 VRZ917567:VSB917567 WBV917567:WBX917567 WLR917567:WLT917567 WVN917567:WVP917567 G983103:I983103 JB983103:JD983103 SX983103:SZ983103 ACT983103:ACV983103 AMP983103:AMR983103 AWL983103:AWN983103 BGH983103:BGJ983103 BQD983103:BQF983103 BZZ983103:CAB983103 CJV983103:CJX983103 CTR983103:CTT983103 DDN983103:DDP983103 DNJ983103:DNL983103 DXF983103:DXH983103 EHB983103:EHD983103 EQX983103:EQZ983103 FAT983103:FAV983103 FKP983103:FKR983103 FUL983103:FUN983103 GEH983103:GEJ983103 GOD983103:GOF983103 GXZ983103:GYB983103 HHV983103:HHX983103 HRR983103:HRT983103 IBN983103:IBP983103 ILJ983103:ILL983103 IVF983103:IVH983103 JFB983103:JFD983103 JOX983103:JOZ983103 JYT983103:JYV983103 KIP983103:KIR983103 KSL983103:KSN983103 LCH983103:LCJ983103 LMD983103:LMF983103 LVZ983103:LWB983103 MFV983103:MFX983103 MPR983103:MPT983103 MZN983103:MZP983103 NJJ983103:NJL983103 NTF983103:NTH983103 ODB983103:ODD983103 OMX983103:OMZ983103 OWT983103:OWV983103 PGP983103:PGR983103 PQL983103:PQN983103 QAH983103:QAJ983103 QKD983103:QKF983103 QTZ983103:QUB983103 RDV983103:RDX983103 RNR983103:RNT983103 RXN983103:RXP983103 SHJ983103:SHL983103 SRF983103:SRH983103 TBB983103:TBD983103 TKX983103:TKZ983103 TUT983103:TUV983103 UEP983103:UER983103 UOL983103:UON983103 UYH983103:UYJ983103 VID983103:VIF983103 VRZ983103:VSB983103 WBV983103:WBX983103 WLR983103:WLT983103 WVN983103:WVP983103"/>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G127:I127 JB127:JD127 SX127:SZ127 ACT127:ACV127 AMP127:AMR127 AWL127:AWN127 BGH127:BGJ127 BQD127:BQF127 BZZ127:CAB127 CJV127:CJX127 CTR127:CTT127 DDN127:DDP127 DNJ127:DNL127 DXF127:DXH127 EHB127:EHD127 EQX127:EQZ127 FAT127:FAV127 FKP127:FKR127 FUL127:FUN127 GEH127:GEJ127 GOD127:GOF127 GXZ127:GYB127 HHV127:HHX127 HRR127:HRT127 IBN127:IBP127 ILJ127:ILL127 IVF127:IVH127 JFB127:JFD127 JOX127:JOZ127 JYT127:JYV127 KIP127:KIR127 KSL127:KSN127 LCH127:LCJ127 LMD127:LMF127 LVZ127:LWB127 MFV127:MFX127 MPR127:MPT127 MZN127:MZP127 NJJ127:NJL127 NTF127:NTH127 ODB127:ODD127 OMX127:OMZ127 OWT127:OWV127 PGP127:PGR127 PQL127:PQN127 QAH127:QAJ127 QKD127:QKF127 QTZ127:QUB127 RDV127:RDX127 RNR127:RNT127 RXN127:RXP127 SHJ127:SHL127 SRF127:SRH127 TBB127:TBD127 TKX127:TKZ127 TUT127:TUV127 UEP127:UER127 UOL127:UON127 UYH127:UYJ127 VID127:VIF127 VRZ127:VSB127 WBV127:WBX127 WLR127:WLT127 WVN127:WVP127 G65661:I65661 JB65661:JD65661 SX65661:SZ65661 ACT65661:ACV65661 AMP65661:AMR65661 AWL65661:AWN65661 BGH65661:BGJ65661 BQD65661:BQF65661 BZZ65661:CAB65661 CJV65661:CJX65661 CTR65661:CTT65661 DDN65661:DDP65661 DNJ65661:DNL65661 DXF65661:DXH65661 EHB65661:EHD65661 EQX65661:EQZ65661 FAT65661:FAV65661 FKP65661:FKR65661 FUL65661:FUN65661 GEH65661:GEJ65661 GOD65661:GOF65661 GXZ65661:GYB65661 HHV65661:HHX65661 HRR65661:HRT65661 IBN65661:IBP65661 ILJ65661:ILL65661 IVF65661:IVH65661 JFB65661:JFD65661 JOX65661:JOZ65661 JYT65661:JYV65661 KIP65661:KIR65661 KSL65661:KSN65661 LCH65661:LCJ65661 LMD65661:LMF65661 LVZ65661:LWB65661 MFV65661:MFX65661 MPR65661:MPT65661 MZN65661:MZP65661 NJJ65661:NJL65661 NTF65661:NTH65661 ODB65661:ODD65661 OMX65661:OMZ65661 OWT65661:OWV65661 PGP65661:PGR65661 PQL65661:PQN65661 QAH65661:QAJ65661 QKD65661:QKF65661 QTZ65661:QUB65661 RDV65661:RDX65661 RNR65661:RNT65661 RXN65661:RXP65661 SHJ65661:SHL65661 SRF65661:SRH65661 TBB65661:TBD65661 TKX65661:TKZ65661 TUT65661:TUV65661 UEP65661:UER65661 UOL65661:UON65661 UYH65661:UYJ65661 VID65661:VIF65661 VRZ65661:VSB65661 WBV65661:WBX65661 WLR65661:WLT65661 WVN65661:WVP65661 G131197:I131197 JB131197:JD131197 SX131197:SZ131197 ACT131197:ACV131197 AMP131197:AMR131197 AWL131197:AWN131197 BGH131197:BGJ131197 BQD131197:BQF131197 BZZ131197:CAB131197 CJV131197:CJX131197 CTR131197:CTT131197 DDN131197:DDP131197 DNJ131197:DNL131197 DXF131197:DXH131197 EHB131197:EHD131197 EQX131197:EQZ131197 FAT131197:FAV131197 FKP131197:FKR131197 FUL131197:FUN131197 GEH131197:GEJ131197 GOD131197:GOF131197 GXZ131197:GYB131197 HHV131197:HHX131197 HRR131197:HRT131197 IBN131197:IBP131197 ILJ131197:ILL131197 IVF131197:IVH131197 JFB131197:JFD131197 JOX131197:JOZ131197 JYT131197:JYV131197 KIP131197:KIR131197 KSL131197:KSN131197 LCH131197:LCJ131197 LMD131197:LMF131197 LVZ131197:LWB131197 MFV131197:MFX131197 MPR131197:MPT131197 MZN131197:MZP131197 NJJ131197:NJL131197 NTF131197:NTH131197 ODB131197:ODD131197 OMX131197:OMZ131197 OWT131197:OWV131197 PGP131197:PGR131197 PQL131197:PQN131197 QAH131197:QAJ131197 QKD131197:QKF131197 QTZ131197:QUB131197 RDV131197:RDX131197 RNR131197:RNT131197 RXN131197:RXP131197 SHJ131197:SHL131197 SRF131197:SRH131197 TBB131197:TBD131197 TKX131197:TKZ131197 TUT131197:TUV131197 UEP131197:UER131197 UOL131197:UON131197 UYH131197:UYJ131197 VID131197:VIF131197 VRZ131197:VSB131197 WBV131197:WBX131197 WLR131197:WLT131197 WVN131197:WVP131197 G196733:I196733 JB196733:JD196733 SX196733:SZ196733 ACT196733:ACV196733 AMP196733:AMR196733 AWL196733:AWN196733 BGH196733:BGJ196733 BQD196733:BQF196733 BZZ196733:CAB196733 CJV196733:CJX196733 CTR196733:CTT196733 DDN196733:DDP196733 DNJ196733:DNL196733 DXF196733:DXH196733 EHB196733:EHD196733 EQX196733:EQZ196733 FAT196733:FAV196733 FKP196733:FKR196733 FUL196733:FUN196733 GEH196733:GEJ196733 GOD196733:GOF196733 GXZ196733:GYB196733 HHV196733:HHX196733 HRR196733:HRT196733 IBN196733:IBP196733 ILJ196733:ILL196733 IVF196733:IVH196733 JFB196733:JFD196733 JOX196733:JOZ196733 JYT196733:JYV196733 KIP196733:KIR196733 KSL196733:KSN196733 LCH196733:LCJ196733 LMD196733:LMF196733 LVZ196733:LWB196733 MFV196733:MFX196733 MPR196733:MPT196733 MZN196733:MZP196733 NJJ196733:NJL196733 NTF196733:NTH196733 ODB196733:ODD196733 OMX196733:OMZ196733 OWT196733:OWV196733 PGP196733:PGR196733 PQL196733:PQN196733 QAH196733:QAJ196733 QKD196733:QKF196733 QTZ196733:QUB196733 RDV196733:RDX196733 RNR196733:RNT196733 RXN196733:RXP196733 SHJ196733:SHL196733 SRF196733:SRH196733 TBB196733:TBD196733 TKX196733:TKZ196733 TUT196733:TUV196733 UEP196733:UER196733 UOL196733:UON196733 UYH196733:UYJ196733 VID196733:VIF196733 VRZ196733:VSB196733 WBV196733:WBX196733 WLR196733:WLT196733 WVN196733:WVP196733 G262269:I262269 JB262269:JD262269 SX262269:SZ262269 ACT262269:ACV262269 AMP262269:AMR262269 AWL262269:AWN262269 BGH262269:BGJ262269 BQD262269:BQF262269 BZZ262269:CAB262269 CJV262269:CJX262269 CTR262269:CTT262269 DDN262269:DDP262269 DNJ262269:DNL262269 DXF262269:DXH262269 EHB262269:EHD262269 EQX262269:EQZ262269 FAT262269:FAV262269 FKP262269:FKR262269 FUL262269:FUN262269 GEH262269:GEJ262269 GOD262269:GOF262269 GXZ262269:GYB262269 HHV262269:HHX262269 HRR262269:HRT262269 IBN262269:IBP262269 ILJ262269:ILL262269 IVF262269:IVH262269 JFB262269:JFD262269 JOX262269:JOZ262269 JYT262269:JYV262269 KIP262269:KIR262269 KSL262269:KSN262269 LCH262269:LCJ262269 LMD262269:LMF262269 LVZ262269:LWB262269 MFV262269:MFX262269 MPR262269:MPT262269 MZN262269:MZP262269 NJJ262269:NJL262269 NTF262269:NTH262269 ODB262269:ODD262269 OMX262269:OMZ262269 OWT262269:OWV262269 PGP262269:PGR262269 PQL262269:PQN262269 QAH262269:QAJ262269 QKD262269:QKF262269 QTZ262269:QUB262269 RDV262269:RDX262269 RNR262269:RNT262269 RXN262269:RXP262269 SHJ262269:SHL262269 SRF262269:SRH262269 TBB262269:TBD262269 TKX262269:TKZ262269 TUT262269:TUV262269 UEP262269:UER262269 UOL262269:UON262269 UYH262269:UYJ262269 VID262269:VIF262269 VRZ262269:VSB262269 WBV262269:WBX262269 WLR262269:WLT262269 WVN262269:WVP262269 G327805:I327805 JB327805:JD327805 SX327805:SZ327805 ACT327805:ACV327805 AMP327805:AMR327805 AWL327805:AWN327805 BGH327805:BGJ327805 BQD327805:BQF327805 BZZ327805:CAB327805 CJV327805:CJX327805 CTR327805:CTT327805 DDN327805:DDP327805 DNJ327805:DNL327805 DXF327805:DXH327805 EHB327805:EHD327805 EQX327805:EQZ327805 FAT327805:FAV327805 FKP327805:FKR327805 FUL327805:FUN327805 GEH327805:GEJ327805 GOD327805:GOF327805 GXZ327805:GYB327805 HHV327805:HHX327805 HRR327805:HRT327805 IBN327805:IBP327805 ILJ327805:ILL327805 IVF327805:IVH327805 JFB327805:JFD327805 JOX327805:JOZ327805 JYT327805:JYV327805 KIP327805:KIR327805 KSL327805:KSN327805 LCH327805:LCJ327805 LMD327805:LMF327805 LVZ327805:LWB327805 MFV327805:MFX327805 MPR327805:MPT327805 MZN327805:MZP327805 NJJ327805:NJL327805 NTF327805:NTH327805 ODB327805:ODD327805 OMX327805:OMZ327805 OWT327805:OWV327805 PGP327805:PGR327805 PQL327805:PQN327805 QAH327805:QAJ327805 QKD327805:QKF327805 QTZ327805:QUB327805 RDV327805:RDX327805 RNR327805:RNT327805 RXN327805:RXP327805 SHJ327805:SHL327805 SRF327805:SRH327805 TBB327805:TBD327805 TKX327805:TKZ327805 TUT327805:TUV327805 UEP327805:UER327805 UOL327805:UON327805 UYH327805:UYJ327805 VID327805:VIF327805 VRZ327805:VSB327805 WBV327805:WBX327805 WLR327805:WLT327805 WVN327805:WVP327805 G393341:I393341 JB393341:JD393341 SX393341:SZ393341 ACT393341:ACV393341 AMP393341:AMR393341 AWL393341:AWN393341 BGH393341:BGJ393341 BQD393341:BQF393341 BZZ393341:CAB393341 CJV393341:CJX393341 CTR393341:CTT393341 DDN393341:DDP393341 DNJ393341:DNL393341 DXF393341:DXH393341 EHB393341:EHD393341 EQX393341:EQZ393341 FAT393341:FAV393341 FKP393341:FKR393341 FUL393341:FUN393341 GEH393341:GEJ393341 GOD393341:GOF393341 GXZ393341:GYB393341 HHV393341:HHX393341 HRR393341:HRT393341 IBN393341:IBP393341 ILJ393341:ILL393341 IVF393341:IVH393341 JFB393341:JFD393341 JOX393341:JOZ393341 JYT393341:JYV393341 KIP393341:KIR393341 KSL393341:KSN393341 LCH393341:LCJ393341 LMD393341:LMF393341 LVZ393341:LWB393341 MFV393341:MFX393341 MPR393341:MPT393341 MZN393341:MZP393341 NJJ393341:NJL393341 NTF393341:NTH393341 ODB393341:ODD393341 OMX393341:OMZ393341 OWT393341:OWV393341 PGP393341:PGR393341 PQL393341:PQN393341 QAH393341:QAJ393341 QKD393341:QKF393341 QTZ393341:QUB393341 RDV393341:RDX393341 RNR393341:RNT393341 RXN393341:RXP393341 SHJ393341:SHL393341 SRF393341:SRH393341 TBB393341:TBD393341 TKX393341:TKZ393341 TUT393341:TUV393341 UEP393341:UER393341 UOL393341:UON393341 UYH393341:UYJ393341 VID393341:VIF393341 VRZ393341:VSB393341 WBV393341:WBX393341 WLR393341:WLT393341 WVN393341:WVP393341 G458877:I458877 JB458877:JD458877 SX458877:SZ458877 ACT458877:ACV458877 AMP458877:AMR458877 AWL458877:AWN458877 BGH458877:BGJ458877 BQD458877:BQF458877 BZZ458877:CAB458877 CJV458877:CJX458877 CTR458877:CTT458877 DDN458877:DDP458877 DNJ458877:DNL458877 DXF458877:DXH458877 EHB458877:EHD458877 EQX458877:EQZ458877 FAT458877:FAV458877 FKP458877:FKR458877 FUL458877:FUN458877 GEH458877:GEJ458877 GOD458877:GOF458877 GXZ458877:GYB458877 HHV458877:HHX458877 HRR458877:HRT458877 IBN458877:IBP458877 ILJ458877:ILL458877 IVF458877:IVH458877 JFB458877:JFD458877 JOX458877:JOZ458877 JYT458877:JYV458877 KIP458877:KIR458877 KSL458877:KSN458877 LCH458877:LCJ458877 LMD458877:LMF458877 LVZ458877:LWB458877 MFV458877:MFX458877 MPR458877:MPT458877 MZN458877:MZP458877 NJJ458877:NJL458877 NTF458877:NTH458877 ODB458877:ODD458877 OMX458877:OMZ458877 OWT458877:OWV458877 PGP458877:PGR458877 PQL458877:PQN458877 QAH458877:QAJ458877 QKD458877:QKF458877 QTZ458877:QUB458877 RDV458877:RDX458877 RNR458877:RNT458877 RXN458877:RXP458877 SHJ458877:SHL458877 SRF458877:SRH458877 TBB458877:TBD458877 TKX458877:TKZ458877 TUT458877:TUV458877 UEP458877:UER458877 UOL458877:UON458877 UYH458877:UYJ458877 VID458877:VIF458877 VRZ458877:VSB458877 WBV458877:WBX458877 WLR458877:WLT458877 WVN458877:WVP458877 G524413:I524413 JB524413:JD524413 SX524413:SZ524413 ACT524413:ACV524413 AMP524413:AMR524413 AWL524413:AWN524413 BGH524413:BGJ524413 BQD524413:BQF524413 BZZ524413:CAB524413 CJV524413:CJX524413 CTR524413:CTT524413 DDN524413:DDP524413 DNJ524413:DNL524413 DXF524413:DXH524413 EHB524413:EHD524413 EQX524413:EQZ524413 FAT524413:FAV524413 FKP524413:FKR524413 FUL524413:FUN524413 GEH524413:GEJ524413 GOD524413:GOF524413 GXZ524413:GYB524413 HHV524413:HHX524413 HRR524413:HRT524413 IBN524413:IBP524413 ILJ524413:ILL524413 IVF524413:IVH524413 JFB524413:JFD524413 JOX524413:JOZ524413 JYT524413:JYV524413 KIP524413:KIR524413 KSL524413:KSN524413 LCH524413:LCJ524413 LMD524413:LMF524413 LVZ524413:LWB524413 MFV524413:MFX524413 MPR524413:MPT524413 MZN524413:MZP524413 NJJ524413:NJL524413 NTF524413:NTH524413 ODB524413:ODD524413 OMX524413:OMZ524413 OWT524413:OWV524413 PGP524413:PGR524413 PQL524413:PQN524413 QAH524413:QAJ524413 QKD524413:QKF524413 QTZ524413:QUB524413 RDV524413:RDX524413 RNR524413:RNT524413 RXN524413:RXP524413 SHJ524413:SHL524413 SRF524413:SRH524413 TBB524413:TBD524413 TKX524413:TKZ524413 TUT524413:TUV524413 UEP524413:UER524413 UOL524413:UON524413 UYH524413:UYJ524413 VID524413:VIF524413 VRZ524413:VSB524413 WBV524413:WBX524413 WLR524413:WLT524413 WVN524413:WVP524413 G589949:I589949 JB589949:JD589949 SX589949:SZ589949 ACT589949:ACV589949 AMP589949:AMR589949 AWL589949:AWN589949 BGH589949:BGJ589949 BQD589949:BQF589949 BZZ589949:CAB589949 CJV589949:CJX589949 CTR589949:CTT589949 DDN589949:DDP589949 DNJ589949:DNL589949 DXF589949:DXH589949 EHB589949:EHD589949 EQX589949:EQZ589949 FAT589949:FAV589949 FKP589949:FKR589949 FUL589949:FUN589949 GEH589949:GEJ589949 GOD589949:GOF589949 GXZ589949:GYB589949 HHV589949:HHX589949 HRR589949:HRT589949 IBN589949:IBP589949 ILJ589949:ILL589949 IVF589949:IVH589949 JFB589949:JFD589949 JOX589949:JOZ589949 JYT589949:JYV589949 KIP589949:KIR589949 KSL589949:KSN589949 LCH589949:LCJ589949 LMD589949:LMF589949 LVZ589949:LWB589949 MFV589949:MFX589949 MPR589949:MPT589949 MZN589949:MZP589949 NJJ589949:NJL589949 NTF589949:NTH589949 ODB589949:ODD589949 OMX589949:OMZ589949 OWT589949:OWV589949 PGP589949:PGR589949 PQL589949:PQN589949 QAH589949:QAJ589949 QKD589949:QKF589949 QTZ589949:QUB589949 RDV589949:RDX589949 RNR589949:RNT589949 RXN589949:RXP589949 SHJ589949:SHL589949 SRF589949:SRH589949 TBB589949:TBD589949 TKX589949:TKZ589949 TUT589949:TUV589949 UEP589949:UER589949 UOL589949:UON589949 UYH589949:UYJ589949 VID589949:VIF589949 VRZ589949:VSB589949 WBV589949:WBX589949 WLR589949:WLT589949 WVN589949:WVP589949 G655485:I655485 JB655485:JD655485 SX655485:SZ655485 ACT655485:ACV655485 AMP655485:AMR655485 AWL655485:AWN655485 BGH655485:BGJ655485 BQD655485:BQF655485 BZZ655485:CAB655485 CJV655485:CJX655485 CTR655485:CTT655485 DDN655485:DDP655485 DNJ655485:DNL655485 DXF655485:DXH655485 EHB655485:EHD655485 EQX655485:EQZ655485 FAT655485:FAV655485 FKP655485:FKR655485 FUL655485:FUN655485 GEH655485:GEJ655485 GOD655485:GOF655485 GXZ655485:GYB655485 HHV655485:HHX655485 HRR655485:HRT655485 IBN655485:IBP655485 ILJ655485:ILL655485 IVF655485:IVH655485 JFB655485:JFD655485 JOX655485:JOZ655485 JYT655485:JYV655485 KIP655485:KIR655485 KSL655485:KSN655485 LCH655485:LCJ655485 LMD655485:LMF655485 LVZ655485:LWB655485 MFV655485:MFX655485 MPR655485:MPT655485 MZN655485:MZP655485 NJJ655485:NJL655485 NTF655485:NTH655485 ODB655485:ODD655485 OMX655485:OMZ655485 OWT655485:OWV655485 PGP655485:PGR655485 PQL655485:PQN655485 QAH655485:QAJ655485 QKD655485:QKF655485 QTZ655485:QUB655485 RDV655485:RDX655485 RNR655485:RNT655485 RXN655485:RXP655485 SHJ655485:SHL655485 SRF655485:SRH655485 TBB655485:TBD655485 TKX655485:TKZ655485 TUT655485:TUV655485 UEP655485:UER655485 UOL655485:UON655485 UYH655485:UYJ655485 VID655485:VIF655485 VRZ655485:VSB655485 WBV655485:WBX655485 WLR655485:WLT655485 WVN655485:WVP655485 G721021:I721021 JB721021:JD721021 SX721021:SZ721021 ACT721021:ACV721021 AMP721021:AMR721021 AWL721021:AWN721021 BGH721021:BGJ721021 BQD721021:BQF721021 BZZ721021:CAB721021 CJV721021:CJX721021 CTR721021:CTT721021 DDN721021:DDP721021 DNJ721021:DNL721021 DXF721021:DXH721021 EHB721021:EHD721021 EQX721021:EQZ721021 FAT721021:FAV721021 FKP721021:FKR721021 FUL721021:FUN721021 GEH721021:GEJ721021 GOD721021:GOF721021 GXZ721021:GYB721021 HHV721021:HHX721021 HRR721021:HRT721021 IBN721021:IBP721021 ILJ721021:ILL721021 IVF721021:IVH721021 JFB721021:JFD721021 JOX721021:JOZ721021 JYT721021:JYV721021 KIP721021:KIR721021 KSL721021:KSN721021 LCH721021:LCJ721021 LMD721021:LMF721021 LVZ721021:LWB721021 MFV721021:MFX721021 MPR721021:MPT721021 MZN721021:MZP721021 NJJ721021:NJL721021 NTF721021:NTH721021 ODB721021:ODD721021 OMX721021:OMZ721021 OWT721021:OWV721021 PGP721021:PGR721021 PQL721021:PQN721021 QAH721021:QAJ721021 QKD721021:QKF721021 QTZ721021:QUB721021 RDV721021:RDX721021 RNR721021:RNT721021 RXN721021:RXP721021 SHJ721021:SHL721021 SRF721021:SRH721021 TBB721021:TBD721021 TKX721021:TKZ721021 TUT721021:TUV721021 UEP721021:UER721021 UOL721021:UON721021 UYH721021:UYJ721021 VID721021:VIF721021 VRZ721021:VSB721021 WBV721021:WBX721021 WLR721021:WLT721021 WVN721021:WVP721021 G786557:I786557 JB786557:JD786557 SX786557:SZ786557 ACT786557:ACV786557 AMP786557:AMR786557 AWL786557:AWN786557 BGH786557:BGJ786557 BQD786557:BQF786557 BZZ786557:CAB786557 CJV786557:CJX786557 CTR786557:CTT786557 DDN786557:DDP786557 DNJ786557:DNL786557 DXF786557:DXH786557 EHB786557:EHD786557 EQX786557:EQZ786557 FAT786557:FAV786557 FKP786557:FKR786557 FUL786557:FUN786557 GEH786557:GEJ786557 GOD786557:GOF786557 GXZ786557:GYB786557 HHV786557:HHX786557 HRR786557:HRT786557 IBN786557:IBP786557 ILJ786557:ILL786557 IVF786557:IVH786557 JFB786557:JFD786557 JOX786557:JOZ786557 JYT786557:JYV786557 KIP786557:KIR786557 KSL786557:KSN786557 LCH786557:LCJ786557 LMD786557:LMF786557 LVZ786557:LWB786557 MFV786557:MFX786557 MPR786557:MPT786557 MZN786557:MZP786557 NJJ786557:NJL786557 NTF786557:NTH786557 ODB786557:ODD786557 OMX786557:OMZ786557 OWT786557:OWV786557 PGP786557:PGR786557 PQL786557:PQN786557 QAH786557:QAJ786557 QKD786557:QKF786557 QTZ786557:QUB786557 RDV786557:RDX786557 RNR786557:RNT786557 RXN786557:RXP786557 SHJ786557:SHL786557 SRF786557:SRH786557 TBB786557:TBD786557 TKX786557:TKZ786557 TUT786557:TUV786557 UEP786557:UER786557 UOL786557:UON786557 UYH786557:UYJ786557 VID786557:VIF786557 VRZ786557:VSB786557 WBV786557:WBX786557 WLR786557:WLT786557 WVN786557:WVP786557 G852093:I852093 JB852093:JD852093 SX852093:SZ852093 ACT852093:ACV852093 AMP852093:AMR852093 AWL852093:AWN852093 BGH852093:BGJ852093 BQD852093:BQF852093 BZZ852093:CAB852093 CJV852093:CJX852093 CTR852093:CTT852093 DDN852093:DDP852093 DNJ852093:DNL852093 DXF852093:DXH852093 EHB852093:EHD852093 EQX852093:EQZ852093 FAT852093:FAV852093 FKP852093:FKR852093 FUL852093:FUN852093 GEH852093:GEJ852093 GOD852093:GOF852093 GXZ852093:GYB852093 HHV852093:HHX852093 HRR852093:HRT852093 IBN852093:IBP852093 ILJ852093:ILL852093 IVF852093:IVH852093 JFB852093:JFD852093 JOX852093:JOZ852093 JYT852093:JYV852093 KIP852093:KIR852093 KSL852093:KSN852093 LCH852093:LCJ852093 LMD852093:LMF852093 LVZ852093:LWB852093 MFV852093:MFX852093 MPR852093:MPT852093 MZN852093:MZP852093 NJJ852093:NJL852093 NTF852093:NTH852093 ODB852093:ODD852093 OMX852093:OMZ852093 OWT852093:OWV852093 PGP852093:PGR852093 PQL852093:PQN852093 QAH852093:QAJ852093 QKD852093:QKF852093 QTZ852093:QUB852093 RDV852093:RDX852093 RNR852093:RNT852093 RXN852093:RXP852093 SHJ852093:SHL852093 SRF852093:SRH852093 TBB852093:TBD852093 TKX852093:TKZ852093 TUT852093:TUV852093 UEP852093:UER852093 UOL852093:UON852093 UYH852093:UYJ852093 VID852093:VIF852093 VRZ852093:VSB852093 WBV852093:WBX852093 WLR852093:WLT852093 WVN852093:WVP852093 G917629:I917629 JB917629:JD917629 SX917629:SZ917629 ACT917629:ACV917629 AMP917629:AMR917629 AWL917629:AWN917629 BGH917629:BGJ917629 BQD917629:BQF917629 BZZ917629:CAB917629 CJV917629:CJX917629 CTR917629:CTT917629 DDN917629:DDP917629 DNJ917629:DNL917629 DXF917629:DXH917629 EHB917629:EHD917629 EQX917629:EQZ917629 FAT917629:FAV917629 FKP917629:FKR917629 FUL917629:FUN917629 GEH917629:GEJ917629 GOD917629:GOF917629 GXZ917629:GYB917629 HHV917629:HHX917629 HRR917629:HRT917629 IBN917629:IBP917629 ILJ917629:ILL917629 IVF917629:IVH917629 JFB917629:JFD917629 JOX917629:JOZ917629 JYT917629:JYV917629 KIP917629:KIR917629 KSL917629:KSN917629 LCH917629:LCJ917629 LMD917629:LMF917629 LVZ917629:LWB917629 MFV917629:MFX917629 MPR917629:MPT917629 MZN917629:MZP917629 NJJ917629:NJL917629 NTF917629:NTH917629 ODB917629:ODD917629 OMX917629:OMZ917629 OWT917629:OWV917629 PGP917629:PGR917629 PQL917629:PQN917629 QAH917629:QAJ917629 QKD917629:QKF917629 QTZ917629:QUB917629 RDV917629:RDX917629 RNR917629:RNT917629 RXN917629:RXP917629 SHJ917629:SHL917629 SRF917629:SRH917629 TBB917629:TBD917629 TKX917629:TKZ917629 TUT917629:TUV917629 UEP917629:UER917629 UOL917629:UON917629 UYH917629:UYJ917629 VID917629:VIF917629 VRZ917629:VSB917629 WBV917629:WBX917629 WLR917629:WLT917629 WVN917629:WVP917629 G983165:I983165 JB983165:JD983165 SX983165:SZ983165 ACT983165:ACV983165 AMP983165:AMR983165 AWL983165:AWN983165 BGH983165:BGJ983165 BQD983165:BQF983165 BZZ983165:CAB983165 CJV983165:CJX983165 CTR983165:CTT983165 DDN983165:DDP983165 DNJ983165:DNL983165 DXF983165:DXH983165 EHB983165:EHD983165 EQX983165:EQZ983165 FAT983165:FAV983165 FKP983165:FKR983165 FUL983165:FUN983165 GEH983165:GEJ983165 GOD983165:GOF983165 GXZ983165:GYB983165 HHV983165:HHX983165 HRR983165:HRT983165 IBN983165:IBP983165 ILJ983165:ILL983165 IVF983165:IVH983165 JFB983165:JFD983165 JOX983165:JOZ983165 JYT983165:JYV983165 KIP983165:KIR983165 KSL983165:KSN983165 LCH983165:LCJ983165 LMD983165:LMF983165 LVZ983165:LWB983165 MFV983165:MFX983165 MPR983165:MPT983165 MZN983165:MZP983165 NJJ983165:NJL983165 NTF983165:NTH983165 ODB983165:ODD983165 OMX983165:OMZ983165 OWT983165:OWV983165 PGP983165:PGR983165 PQL983165:PQN983165 QAH983165:QAJ983165 QKD983165:QKF983165 QTZ983165:QUB983165 RDV983165:RDX983165 RNR983165:RNT983165 RXN983165:RXP983165 SHJ983165:SHL983165 SRF983165:SRH983165 TBB983165:TBD983165 TKX983165:TKZ983165 TUT983165:TUV983165 UEP983165:UER983165 UOL983165:UON983165 UYH983165:UYJ983165 VID983165:VIF983165 VRZ983165:VSB983165 WBV983165:WBX983165 WLR983165:WLT983165 WVN983165:WVP983165 G171:I173 JB171:JD173 SX171:SZ173 ACT171:ACV173 AMP171:AMR173 AWL171:AWN173 BGH171:BGJ173 BQD171:BQF173 BZZ171:CAB173 CJV171:CJX173 CTR171:CTT173 DDN171:DDP173 DNJ171:DNL173 DXF171:DXH173 EHB171:EHD173 EQX171:EQZ173 FAT171:FAV173 FKP171:FKR173 FUL171:FUN173 GEH171:GEJ173 GOD171:GOF173 GXZ171:GYB173 HHV171:HHX173 HRR171:HRT173 IBN171:IBP173 ILJ171:ILL173 IVF171:IVH173 JFB171:JFD173 JOX171:JOZ173 JYT171:JYV173 KIP171:KIR173 KSL171:KSN173 LCH171:LCJ173 LMD171:LMF173 LVZ171:LWB173 MFV171:MFX173 MPR171:MPT173 MZN171:MZP173 NJJ171:NJL173 NTF171:NTH173 ODB171:ODD173 OMX171:OMZ173 OWT171:OWV173 PGP171:PGR173 PQL171:PQN173 QAH171:QAJ173 QKD171:QKF173 QTZ171:QUB173 RDV171:RDX173 RNR171:RNT173 RXN171:RXP173 SHJ171:SHL173 SRF171:SRH173 TBB171:TBD173 TKX171:TKZ173 TUT171:TUV173 UEP171:UER173 UOL171:UON173 UYH171:UYJ173 VID171:VIF173 VRZ171:VSB173 WBV171:WBX173 WLR171:WLT173 WVN171:WVP173 G65705:I65707 JB65705:JD65707 SX65705:SZ65707 ACT65705:ACV65707 AMP65705:AMR65707 AWL65705:AWN65707 BGH65705:BGJ65707 BQD65705:BQF65707 BZZ65705:CAB65707 CJV65705:CJX65707 CTR65705:CTT65707 DDN65705:DDP65707 DNJ65705:DNL65707 DXF65705:DXH65707 EHB65705:EHD65707 EQX65705:EQZ65707 FAT65705:FAV65707 FKP65705:FKR65707 FUL65705:FUN65707 GEH65705:GEJ65707 GOD65705:GOF65707 GXZ65705:GYB65707 HHV65705:HHX65707 HRR65705:HRT65707 IBN65705:IBP65707 ILJ65705:ILL65707 IVF65705:IVH65707 JFB65705:JFD65707 JOX65705:JOZ65707 JYT65705:JYV65707 KIP65705:KIR65707 KSL65705:KSN65707 LCH65705:LCJ65707 LMD65705:LMF65707 LVZ65705:LWB65707 MFV65705:MFX65707 MPR65705:MPT65707 MZN65705:MZP65707 NJJ65705:NJL65707 NTF65705:NTH65707 ODB65705:ODD65707 OMX65705:OMZ65707 OWT65705:OWV65707 PGP65705:PGR65707 PQL65705:PQN65707 QAH65705:QAJ65707 QKD65705:QKF65707 QTZ65705:QUB65707 RDV65705:RDX65707 RNR65705:RNT65707 RXN65705:RXP65707 SHJ65705:SHL65707 SRF65705:SRH65707 TBB65705:TBD65707 TKX65705:TKZ65707 TUT65705:TUV65707 UEP65705:UER65707 UOL65705:UON65707 UYH65705:UYJ65707 VID65705:VIF65707 VRZ65705:VSB65707 WBV65705:WBX65707 WLR65705:WLT65707 WVN65705:WVP65707 G131241:I131243 JB131241:JD131243 SX131241:SZ131243 ACT131241:ACV131243 AMP131241:AMR131243 AWL131241:AWN131243 BGH131241:BGJ131243 BQD131241:BQF131243 BZZ131241:CAB131243 CJV131241:CJX131243 CTR131241:CTT131243 DDN131241:DDP131243 DNJ131241:DNL131243 DXF131241:DXH131243 EHB131241:EHD131243 EQX131241:EQZ131243 FAT131241:FAV131243 FKP131241:FKR131243 FUL131241:FUN131243 GEH131241:GEJ131243 GOD131241:GOF131243 GXZ131241:GYB131243 HHV131241:HHX131243 HRR131241:HRT131243 IBN131241:IBP131243 ILJ131241:ILL131243 IVF131241:IVH131243 JFB131241:JFD131243 JOX131241:JOZ131243 JYT131241:JYV131243 KIP131241:KIR131243 KSL131241:KSN131243 LCH131241:LCJ131243 LMD131241:LMF131243 LVZ131241:LWB131243 MFV131241:MFX131243 MPR131241:MPT131243 MZN131241:MZP131243 NJJ131241:NJL131243 NTF131241:NTH131243 ODB131241:ODD131243 OMX131241:OMZ131243 OWT131241:OWV131243 PGP131241:PGR131243 PQL131241:PQN131243 QAH131241:QAJ131243 QKD131241:QKF131243 QTZ131241:QUB131243 RDV131241:RDX131243 RNR131241:RNT131243 RXN131241:RXP131243 SHJ131241:SHL131243 SRF131241:SRH131243 TBB131241:TBD131243 TKX131241:TKZ131243 TUT131241:TUV131243 UEP131241:UER131243 UOL131241:UON131243 UYH131241:UYJ131243 VID131241:VIF131243 VRZ131241:VSB131243 WBV131241:WBX131243 WLR131241:WLT131243 WVN131241:WVP131243 G196777:I196779 JB196777:JD196779 SX196777:SZ196779 ACT196777:ACV196779 AMP196777:AMR196779 AWL196777:AWN196779 BGH196777:BGJ196779 BQD196777:BQF196779 BZZ196777:CAB196779 CJV196777:CJX196779 CTR196777:CTT196779 DDN196777:DDP196779 DNJ196777:DNL196779 DXF196777:DXH196779 EHB196777:EHD196779 EQX196777:EQZ196779 FAT196777:FAV196779 FKP196777:FKR196779 FUL196777:FUN196779 GEH196777:GEJ196779 GOD196777:GOF196779 GXZ196777:GYB196779 HHV196777:HHX196779 HRR196777:HRT196779 IBN196777:IBP196779 ILJ196777:ILL196779 IVF196777:IVH196779 JFB196777:JFD196779 JOX196777:JOZ196779 JYT196777:JYV196779 KIP196777:KIR196779 KSL196777:KSN196779 LCH196777:LCJ196779 LMD196777:LMF196779 LVZ196777:LWB196779 MFV196777:MFX196779 MPR196777:MPT196779 MZN196777:MZP196779 NJJ196777:NJL196779 NTF196777:NTH196779 ODB196777:ODD196779 OMX196777:OMZ196779 OWT196777:OWV196779 PGP196777:PGR196779 PQL196777:PQN196779 QAH196777:QAJ196779 QKD196777:QKF196779 QTZ196777:QUB196779 RDV196777:RDX196779 RNR196777:RNT196779 RXN196777:RXP196779 SHJ196777:SHL196779 SRF196777:SRH196779 TBB196777:TBD196779 TKX196777:TKZ196779 TUT196777:TUV196779 UEP196777:UER196779 UOL196777:UON196779 UYH196777:UYJ196779 VID196777:VIF196779 VRZ196777:VSB196779 WBV196777:WBX196779 WLR196777:WLT196779 WVN196777:WVP196779 G262313:I262315 JB262313:JD262315 SX262313:SZ262315 ACT262313:ACV262315 AMP262313:AMR262315 AWL262313:AWN262315 BGH262313:BGJ262315 BQD262313:BQF262315 BZZ262313:CAB262315 CJV262313:CJX262315 CTR262313:CTT262315 DDN262313:DDP262315 DNJ262313:DNL262315 DXF262313:DXH262315 EHB262313:EHD262315 EQX262313:EQZ262315 FAT262313:FAV262315 FKP262313:FKR262315 FUL262313:FUN262315 GEH262313:GEJ262315 GOD262313:GOF262315 GXZ262313:GYB262315 HHV262313:HHX262315 HRR262313:HRT262315 IBN262313:IBP262315 ILJ262313:ILL262315 IVF262313:IVH262315 JFB262313:JFD262315 JOX262313:JOZ262315 JYT262313:JYV262315 KIP262313:KIR262315 KSL262313:KSN262315 LCH262313:LCJ262315 LMD262313:LMF262315 LVZ262313:LWB262315 MFV262313:MFX262315 MPR262313:MPT262315 MZN262313:MZP262315 NJJ262313:NJL262315 NTF262313:NTH262315 ODB262313:ODD262315 OMX262313:OMZ262315 OWT262313:OWV262315 PGP262313:PGR262315 PQL262313:PQN262315 QAH262313:QAJ262315 QKD262313:QKF262315 QTZ262313:QUB262315 RDV262313:RDX262315 RNR262313:RNT262315 RXN262313:RXP262315 SHJ262313:SHL262315 SRF262313:SRH262315 TBB262313:TBD262315 TKX262313:TKZ262315 TUT262313:TUV262315 UEP262313:UER262315 UOL262313:UON262315 UYH262313:UYJ262315 VID262313:VIF262315 VRZ262313:VSB262315 WBV262313:WBX262315 WLR262313:WLT262315 WVN262313:WVP262315 G327849:I327851 JB327849:JD327851 SX327849:SZ327851 ACT327849:ACV327851 AMP327849:AMR327851 AWL327849:AWN327851 BGH327849:BGJ327851 BQD327849:BQF327851 BZZ327849:CAB327851 CJV327849:CJX327851 CTR327849:CTT327851 DDN327849:DDP327851 DNJ327849:DNL327851 DXF327849:DXH327851 EHB327849:EHD327851 EQX327849:EQZ327851 FAT327849:FAV327851 FKP327849:FKR327851 FUL327849:FUN327851 GEH327849:GEJ327851 GOD327849:GOF327851 GXZ327849:GYB327851 HHV327849:HHX327851 HRR327849:HRT327851 IBN327849:IBP327851 ILJ327849:ILL327851 IVF327849:IVH327851 JFB327849:JFD327851 JOX327849:JOZ327851 JYT327849:JYV327851 KIP327849:KIR327851 KSL327849:KSN327851 LCH327849:LCJ327851 LMD327849:LMF327851 LVZ327849:LWB327851 MFV327849:MFX327851 MPR327849:MPT327851 MZN327849:MZP327851 NJJ327849:NJL327851 NTF327849:NTH327851 ODB327849:ODD327851 OMX327849:OMZ327851 OWT327849:OWV327851 PGP327849:PGR327851 PQL327849:PQN327851 QAH327849:QAJ327851 QKD327849:QKF327851 QTZ327849:QUB327851 RDV327849:RDX327851 RNR327849:RNT327851 RXN327849:RXP327851 SHJ327849:SHL327851 SRF327849:SRH327851 TBB327849:TBD327851 TKX327849:TKZ327851 TUT327849:TUV327851 UEP327849:UER327851 UOL327849:UON327851 UYH327849:UYJ327851 VID327849:VIF327851 VRZ327849:VSB327851 WBV327849:WBX327851 WLR327849:WLT327851 WVN327849:WVP327851 G393385:I393387 JB393385:JD393387 SX393385:SZ393387 ACT393385:ACV393387 AMP393385:AMR393387 AWL393385:AWN393387 BGH393385:BGJ393387 BQD393385:BQF393387 BZZ393385:CAB393387 CJV393385:CJX393387 CTR393385:CTT393387 DDN393385:DDP393387 DNJ393385:DNL393387 DXF393385:DXH393387 EHB393385:EHD393387 EQX393385:EQZ393387 FAT393385:FAV393387 FKP393385:FKR393387 FUL393385:FUN393387 GEH393385:GEJ393387 GOD393385:GOF393387 GXZ393385:GYB393387 HHV393385:HHX393387 HRR393385:HRT393387 IBN393385:IBP393387 ILJ393385:ILL393387 IVF393385:IVH393387 JFB393385:JFD393387 JOX393385:JOZ393387 JYT393385:JYV393387 KIP393385:KIR393387 KSL393385:KSN393387 LCH393385:LCJ393387 LMD393385:LMF393387 LVZ393385:LWB393387 MFV393385:MFX393387 MPR393385:MPT393387 MZN393385:MZP393387 NJJ393385:NJL393387 NTF393385:NTH393387 ODB393385:ODD393387 OMX393385:OMZ393387 OWT393385:OWV393387 PGP393385:PGR393387 PQL393385:PQN393387 QAH393385:QAJ393387 QKD393385:QKF393387 QTZ393385:QUB393387 RDV393385:RDX393387 RNR393385:RNT393387 RXN393385:RXP393387 SHJ393385:SHL393387 SRF393385:SRH393387 TBB393385:TBD393387 TKX393385:TKZ393387 TUT393385:TUV393387 UEP393385:UER393387 UOL393385:UON393387 UYH393385:UYJ393387 VID393385:VIF393387 VRZ393385:VSB393387 WBV393385:WBX393387 WLR393385:WLT393387 WVN393385:WVP393387 G458921:I458923 JB458921:JD458923 SX458921:SZ458923 ACT458921:ACV458923 AMP458921:AMR458923 AWL458921:AWN458923 BGH458921:BGJ458923 BQD458921:BQF458923 BZZ458921:CAB458923 CJV458921:CJX458923 CTR458921:CTT458923 DDN458921:DDP458923 DNJ458921:DNL458923 DXF458921:DXH458923 EHB458921:EHD458923 EQX458921:EQZ458923 FAT458921:FAV458923 FKP458921:FKR458923 FUL458921:FUN458923 GEH458921:GEJ458923 GOD458921:GOF458923 GXZ458921:GYB458923 HHV458921:HHX458923 HRR458921:HRT458923 IBN458921:IBP458923 ILJ458921:ILL458923 IVF458921:IVH458923 JFB458921:JFD458923 JOX458921:JOZ458923 JYT458921:JYV458923 KIP458921:KIR458923 KSL458921:KSN458923 LCH458921:LCJ458923 LMD458921:LMF458923 LVZ458921:LWB458923 MFV458921:MFX458923 MPR458921:MPT458923 MZN458921:MZP458923 NJJ458921:NJL458923 NTF458921:NTH458923 ODB458921:ODD458923 OMX458921:OMZ458923 OWT458921:OWV458923 PGP458921:PGR458923 PQL458921:PQN458923 QAH458921:QAJ458923 QKD458921:QKF458923 QTZ458921:QUB458923 RDV458921:RDX458923 RNR458921:RNT458923 RXN458921:RXP458923 SHJ458921:SHL458923 SRF458921:SRH458923 TBB458921:TBD458923 TKX458921:TKZ458923 TUT458921:TUV458923 UEP458921:UER458923 UOL458921:UON458923 UYH458921:UYJ458923 VID458921:VIF458923 VRZ458921:VSB458923 WBV458921:WBX458923 WLR458921:WLT458923 WVN458921:WVP458923 G524457:I524459 JB524457:JD524459 SX524457:SZ524459 ACT524457:ACV524459 AMP524457:AMR524459 AWL524457:AWN524459 BGH524457:BGJ524459 BQD524457:BQF524459 BZZ524457:CAB524459 CJV524457:CJX524459 CTR524457:CTT524459 DDN524457:DDP524459 DNJ524457:DNL524459 DXF524457:DXH524459 EHB524457:EHD524459 EQX524457:EQZ524459 FAT524457:FAV524459 FKP524457:FKR524459 FUL524457:FUN524459 GEH524457:GEJ524459 GOD524457:GOF524459 GXZ524457:GYB524459 HHV524457:HHX524459 HRR524457:HRT524459 IBN524457:IBP524459 ILJ524457:ILL524459 IVF524457:IVH524459 JFB524457:JFD524459 JOX524457:JOZ524459 JYT524457:JYV524459 KIP524457:KIR524459 KSL524457:KSN524459 LCH524457:LCJ524459 LMD524457:LMF524459 LVZ524457:LWB524459 MFV524457:MFX524459 MPR524457:MPT524459 MZN524457:MZP524459 NJJ524457:NJL524459 NTF524457:NTH524459 ODB524457:ODD524459 OMX524457:OMZ524459 OWT524457:OWV524459 PGP524457:PGR524459 PQL524457:PQN524459 QAH524457:QAJ524459 QKD524457:QKF524459 QTZ524457:QUB524459 RDV524457:RDX524459 RNR524457:RNT524459 RXN524457:RXP524459 SHJ524457:SHL524459 SRF524457:SRH524459 TBB524457:TBD524459 TKX524457:TKZ524459 TUT524457:TUV524459 UEP524457:UER524459 UOL524457:UON524459 UYH524457:UYJ524459 VID524457:VIF524459 VRZ524457:VSB524459 WBV524457:WBX524459 WLR524457:WLT524459 WVN524457:WVP524459 G589993:I589995 JB589993:JD589995 SX589993:SZ589995 ACT589993:ACV589995 AMP589993:AMR589995 AWL589993:AWN589995 BGH589993:BGJ589995 BQD589993:BQF589995 BZZ589993:CAB589995 CJV589993:CJX589995 CTR589993:CTT589995 DDN589993:DDP589995 DNJ589993:DNL589995 DXF589993:DXH589995 EHB589993:EHD589995 EQX589993:EQZ589995 FAT589993:FAV589995 FKP589993:FKR589995 FUL589993:FUN589995 GEH589993:GEJ589995 GOD589993:GOF589995 GXZ589993:GYB589995 HHV589993:HHX589995 HRR589993:HRT589995 IBN589993:IBP589995 ILJ589993:ILL589995 IVF589993:IVH589995 JFB589993:JFD589995 JOX589993:JOZ589995 JYT589993:JYV589995 KIP589993:KIR589995 KSL589993:KSN589995 LCH589993:LCJ589995 LMD589993:LMF589995 LVZ589993:LWB589995 MFV589993:MFX589995 MPR589993:MPT589995 MZN589993:MZP589995 NJJ589993:NJL589995 NTF589993:NTH589995 ODB589993:ODD589995 OMX589993:OMZ589995 OWT589993:OWV589995 PGP589993:PGR589995 PQL589993:PQN589995 QAH589993:QAJ589995 QKD589993:QKF589995 QTZ589993:QUB589995 RDV589993:RDX589995 RNR589993:RNT589995 RXN589993:RXP589995 SHJ589993:SHL589995 SRF589993:SRH589995 TBB589993:TBD589995 TKX589993:TKZ589995 TUT589993:TUV589995 UEP589993:UER589995 UOL589993:UON589995 UYH589993:UYJ589995 VID589993:VIF589995 VRZ589993:VSB589995 WBV589993:WBX589995 WLR589993:WLT589995 WVN589993:WVP589995 G655529:I655531 JB655529:JD655531 SX655529:SZ655531 ACT655529:ACV655531 AMP655529:AMR655531 AWL655529:AWN655531 BGH655529:BGJ655531 BQD655529:BQF655531 BZZ655529:CAB655531 CJV655529:CJX655531 CTR655529:CTT655531 DDN655529:DDP655531 DNJ655529:DNL655531 DXF655529:DXH655531 EHB655529:EHD655531 EQX655529:EQZ655531 FAT655529:FAV655531 FKP655529:FKR655531 FUL655529:FUN655531 GEH655529:GEJ655531 GOD655529:GOF655531 GXZ655529:GYB655531 HHV655529:HHX655531 HRR655529:HRT655531 IBN655529:IBP655531 ILJ655529:ILL655531 IVF655529:IVH655531 JFB655529:JFD655531 JOX655529:JOZ655531 JYT655529:JYV655531 KIP655529:KIR655531 KSL655529:KSN655531 LCH655529:LCJ655531 LMD655529:LMF655531 LVZ655529:LWB655531 MFV655529:MFX655531 MPR655529:MPT655531 MZN655529:MZP655531 NJJ655529:NJL655531 NTF655529:NTH655531 ODB655529:ODD655531 OMX655529:OMZ655531 OWT655529:OWV655531 PGP655529:PGR655531 PQL655529:PQN655531 QAH655529:QAJ655531 QKD655529:QKF655531 QTZ655529:QUB655531 RDV655529:RDX655531 RNR655529:RNT655531 RXN655529:RXP655531 SHJ655529:SHL655531 SRF655529:SRH655531 TBB655529:TBD655531 TKX655529:TKZ655531 TUT655529:TUV655531 UEP655529:UER655531 UOL655529:UON655531 UYH655529:UYJ655531 VID655529:VIF655531 VRZ655529:VSB655531 WBV655529:WBX655531 WLR655529:WLT655531 WVN655529:WVP655531 G721065:I721067 JB721065:JD721067 SX721065:SZ721067 ACT721065:ACV721067 AMP721065:AMR721067 AWL721065:AWN721067 BGH721065:BGJ721067 BQD721065:BQF721067 BZZ721065:CAB721067 CJV721065:CJX721067 CTR721065:CTT721067 DDN721065:DDP721067 DNJ721065:DNL721067 DXF721065:DXH721067 EHB721065:EHD721067 EQX721065:EQZ721067 FAT721065:FAV721067 FKP721065:FKR721067 FUL721065:FUN721067 GEH721065:GEJ721067 GOD721065:GOF721067 GXZ721065:GYB721067 HHV721065:HHX721067 HRR721065:HRT721067 IBN721065:IBP721067 ILJ721065:ILL721067 IVF721065:IVH721067 JFB721065:JFD721067 JOX721065:JOZ721067 JYT721065:JYV721067 KIP721065:KIR721067 KSL721065:KSN721067 LCH721065:LCJ721067 LMD721065:LMF721067 LVZ721065:LWB721067 MFV721065:MFX721067 MPR721065:MPT721067 MZN721065:MZP721067 NJJ721065:NJL721067 NTF721065:NTH721067 ODB721065:ODD721067 OMX721065:OMZ721067 OWT721065:OWV721067 PGP721065:PGR721067 PQL721065:PQN721067 QAH721065:QAJ721067 QKD721065:QKF721067 QTZ721065:QUB721067 RDV721065:RDX721067 RNR721065:RNT721067 RXN721065:RXP721067 SHJ721065:SHL721067 SRF721065:SRH721067 TBB721065:TBD721067 TKX721065:TKZ721067 TUT721065:TUV721067 UEP721065:UER721067 UOL721065:UON721067 UYH721065:UYJ721067 VID721065:VIF721067 VRZ721065:VSB721067 WBV721065:WBX721067 WLR721065:WLT721067 WVN721065:WVP721067 G786601:I786603 JB786601:JD786603 SX786601:SZ786603 ACT786601:ACV786603 AMP786601:AMR786603 AWL786601:AWN786603 BGH786601:BGJ786603 BQD786601:BQF786603 BZZ786601:CAB786603 CJV786601:CJX786603 CTR786601:CTT786603 DDN786601:DDP786603 DNJ786601:DNL786603 DXF786601:DXH786603 EHB786601:EHD786603 EQX786601:EQZ786603 FAT786601:FAV786603 FKP786601:FKR786603 FUL786601:FUN786603 GEH786601:GEJ786603 GOD786601:GOF786603 GXZ786601:GYB786603 HHV786601:HHX786603 HRR786601:HRT786603 IBN786601:IBP786603 ILJ786601:ILL786603 IVF786601:IVH786603 JFB786601:JFD786603 JOX786601:JOZ786603 JYT786601:JYV786603 KIP786601:KIR786603 KSL786601:KSN786603 LCH786601:LCJ786603 LMD786601:LMF786603 LVZ786601:LWB786603 MFV786601:MFX786603 MPR786601:MPT786603 MZN786601:MZP786603 NJJ786601:NJL786603 NTF786601:NTH786603 ODB786601:ODD786603 OMX786601:OMZ786603 OWT786601:OWV786603 PGP786601:PGR786603 PQL786601:PQN786603 QAH786601:QAJ786603 QKD786601:QKF786603 QTZ786601:QUB786603 RDV786601:RDX786603 RNR786601:RNT786603 RXN786601:RXP786603 SHJ786601:SHL786603 SRF786601:SRH786603 TBB786601:TBD786603 TKX786601:TKZ786603 TUT786601:TUV786603 UEP786601:UER786603 UOL786601:UON786603 UYH786601:UYJ786603 VID786601:VIF786603 VRZ786601:VSB786603 WBV786601:WBX786603 WLR786601:WLT786603 WVN786601:WVP786603 G852137:I852139 JB852137:JD852139 SX852137:SZ852139 ACT852137:ACV852139 AMP852137:AMR852139 AWL852137:AWN852139 BGH852137:BGJ852139 BQD852137:BQF852139 BZZ852137:CAB852139 CJV852137:CJX852139 CTR852137:CTT852139 DDN852137:DDP852139 DNJ852137:DNL852139 DXF852137:DXH852139 EHB852137:EHD852139 EQX852137:EQZ852139 FAT852137:FAV852139 FKP852137:FKR852139 FUL852137:FUN852139 GEH852137:GEJ852139 GOD852137:GOF852139 GXZ852137:GYB852139 HHV852137:HHX852139 HRR852137:HRT852139 IBN852137:IBP852139 ILJ852137:ILL852139 IVF852137:IVH852139 JFB852137:JFD852139 JOX852137:JOZ852139 JYT852137:JYV852139 KIP852137:KIR852139 KSL852137:KSN852139 LCH852137:LCJ852139 LMD852137:LMF852139 LVZ852137:LWB852139 MFV852137:MFX852139 MPR852137:MPT852139 MZN852137:MZP852139 NJJ852137:NJL852139 NTF852137:NTH852139 ODB852137:ODD852139 OMX852137:OMZ852139 OWT852137:OWV852139 PGP852137:PGR852139 PQL852137:PQN852139 QAH852137:QAJ852139 QKD852137:QKF852139 QTZ852137:QUB852139 RDV852137:RDX852139 RNR852137:RNT852139 RXN852137:RXP852139 SHJ852137:SHL852139 SRF852137:SRH852139 TBB852137:TBD852139 TKX852137:TKZ852139 TUT852137:TUV852139 UEP852137:UER852139 UOL852137:UON852139 UYH852137:UYJ852139 VID852137:VIF852139 VRZ852137:VSB852139 WBV852137:WBX852139 WLR852137:WLT852139 WVN852137:WVP852139 G917673:I917675 JB917673:JD917675 SX917673:SZ917675 ACT917673:ACV917675 AMP917673:AMR917675 AWL917673:AWN917675 BGH917673:BGJ917675 BQD917673:BQF917675 BZZ917673:CAB917675 CJV917673:CJX917675 CTR917673:CTT917675 DDN917673:DDP917675 DNJ917673:DNL917675 DXF917673:DXH917675 EHB917673:EHD917675 EQX917673:EQZ917675 FAT917673:FAV917675 FKP917673:FKR917675 FUL917673:FUN917675 GEH917673:GEJ917675 GOD917673:GOF917675 GXZ917673:GYB917675 HHV917673:HHX917675 HRR917673:HRT917675 IBN917673:IBP917675 ILJ917673:ILL917675 IVF917673:IVH917675 JFB917673:JFD917675 JOX917673:JOZ917675 JYT917673:JYV917675 KIP917673:KIR917675 KSL917673:KSN917675 LCH917673:LCJ917675 LMD917673:LMF917675 LVZ917673:LWB917675 MFV917673:MFX917675 MPR917673:MPT917675 MZN917673:MZP917675 NJJ917673:NJL917675 NTF917673:NTH917675 ODB917673:ODD917675 OMX917673:OMZ917675 OWT917673:OWV917675 PGP917673:PGR917675 PQL917673:PQN917675 QAH917673:QAJ917675 QKD917673:QKF917675 QTZ917673:QUB917675 RDV917673:RDX917675 RNR917673:RNT917675 RXN917673:RXP917675 SHJ917673:SHL917675 SRF917673:SRH917675 TBB917673:TBD917675 TKX917673:TKZ917675 TUT917673:TUV917675 UEP917673:UER917675 UOL917673:UON917675 UYH917673:UYJ917675 VID917673:VIF917675 VRZ917673:VSB917675 WBV917673:WBX917675 WLR917673:WLT917675 WVN917673:WVP917675 G983209:I983211 JB983209:JD983211 SX983209:SZ983211 ACT983209:ACV983211 AMP983209:AMR983211 AWL983209:AWN983211 BGH983209:BGJ983211 BQD983209:BQF983211 BZZ983209:CAB983211 CJV983209:CJX983211 CTR983209:CTT983211 DDN983209:DDP983211 DNJ983209:DNL983211 DXF983209:DXH983211 EHB983209:EHD983211 EQX983209:EQZ983211 FAT983209:FAV983211 FKP983209:FKR983211 FUL983209:FUN983211 GEH983209:GEJ983211 GOD983209:GOF983211 GXZ983209:GYB983211 HHV983209:HHX983211 HRR983209:HRT983211 IBN983209:IBP983211 ILJ983209:ILL983211 IVF983209:IVH983211 JFB983209:JFD983211 JOX983209:JOZ983211 JYT983209:JYV983211 KIP983209:KIR983211 KSL983209:KSN983211 LCH983209:LCJ983211 LMD983209:LMF983211 LVZ983209:LWB983211 MFV983209:MFX983211 MPR983209:MPT983211 MZN983209:MZP983211 NJJ983209:NJL983211 NTF983209:NTH983211 ODB983209:ODD983211 OMX983209:OMZ983211 OWT983209:OWV983211 PGP983209:PGR983211 PQL983209:PQN983211 QAH983209:QAJ983211 QKD983209:QKF983211 QTZ983209:QUB983211 RDV983209:RDX983211 RNR983209:RNT983211 RXN983209:RXP983211 SHJ983209:SHL983211 SRF983209:SRH983211 TBB983209:TBD983211 TKX983209:TKZ983211 TUT983209:TUV983211 UEP983209:UER983211 UOL983209:UON983211 UYH983209:UYJ983211 VID983209:VIF983211 VRZ983209:VSB983211 WBV983209:WBX983211 WLR983209:WLT983211 WVN983209:WVP983211">
      <formula1>900</formula1>
    </dataValidation>
    <dataValidation type="decimal" allowBlank="1" showErrorMessage="1" errorTitle="Ошибка" error="Допускается ввод только действительных чисел!" sqref="G119:I120 JB119:JD120 SX119:SZ120 ACT119:ACV120 AMP119:AMR120 AWL119:AWN120 BGH119:BGJ120 BQD119:BQF120 BZZ119:CAB120 CJV119:CJX120 CTR119:CTT120 DDN119:DDP120 DNJ119:DNL120 DXF119:DXH120 EHB119:EHD120 EQX119:EQZ120 FAT119:FAV120 FKP119:FKR120 FUL119:FUN120 GEH119:GEJ120 GOD119:GOF120 GXZ119:GYB120 HHV119:HHX120 HRR119:HRT120 IBN119:IBP120 ILJ119:ILL120 IVF119:IVH120 JFB119:JFD120 JOX119:JOZ120 JYT119:JYV120 KIP119:KIR120 KSL119:KSN120 LCH119:LCJ120 LMD119:LMF120 LVZ119:LWB120 MFV119:MFX120 MPR119:MPT120 MZN119:MZP120 NJJ119:NJL120 NTF119:NTH120 ODB119:ODD120 OMX119:OMZ120 OWT119:OWV120 PGP119:PGR120 PQL119:PQN120 QAH119:QAJ120 QKD119:QKF120 QTZ119:QUB120 RDV119:RDX120 RNR119:RNT120 RXN119:RXP120 SHJ119:SHL120 SRF119:SRH120 TBB119:TBD120 TKX119:TKZ120 TUT119:TUV120 UEP119:UER120 UOL119:UON120 UYH119:UYJ120 VID119:VIF120 VRZ119:VSB120 WBV119:WBX120 WLR119:WLT120 WVN119:WVP120 G65653:I65654 JB65653:JD65654 SX65653:SZ65654 ACT65653:ACV65654 AMP65653:AMR65654 AWL65653:AWN65654 BGH65653:BGJ65654 BQD65653:BQF65654 BZZ65653:CAB65654 CJV65653:CJX65654 CTR65653:CTT65654 DDN65653:DDP65654 DNJ65653:DNL65654 DXF65653:DXH65654 EHB65653:EHD65654 EQX65653:EQZ65654 FAT65653:FAV65654 FKP65653:FKR65654 FUL65653:FUN65654 GEH65653:GEJ65654 GOD65653:GOF65654 GXZ65653:GYB65654 HHV65653:HHX65654 HRR65653:HRT65654 IBN65653:IBP65654 ILJ65653:ILL65654 IVF65653:IVH65654 JFB65653:JFD65654 JOX65653:JOZ65654 JYT65653:JYV65654 KIP65653:KIR65654 KSL65653:KSN65654 LCH65653:LCJ65654 LMD65653:LMF65654 LVZ65653:LWB65654 MFV65653:MFX65654 MPR65653:MPT65654 MZN65653:MZP65654 NJJ65653:NJL65654 NTF65653:NTH65654 ODB65653:ODD65654 OMX65653:OMZ65654 OWT65653:OWV65654 PGP65653:PGR65654 PQL65653:PQN65654 QAH65653:QAJ65654 QKD65653:QKF65654 QTZ65653:QUB65654 RDV65653:RDX65654 RNR65653:RNT65654 RXN65653:RXP65654 SHJ65653:SHL65654 SRF65653:SRH65654 TBB65653:TBD65654 TKX65653:TKZ65654 TUT65653:TUV65654 UEP65653:UER65654 UOL65653:UON65654 UYH65653:UYJ65654 VID65653:VIF65654 VRZ65653:VSB65654 WBV65653:WBX65654 WLR65653:WLT65654 WVN65653:WVP65654 G131189:I131190 JB131189:JD131190 SX131189:SZ131190 ACT131189:ACV131190 AMP131189:AMR131190 AWL131189:AWN131190 BGH131189:BGJ131190 BQD131189:BQF131190 BZZ131189:CAB131190 CJV131189:CJX131190 CTR131189:CTT131190 DDN131189:DDP131190 DNJ131189:DNL131190 DXF131189:DXH131190 EHB131189:EHD131190 EQX131189:EQZ131190 FAT131189:FAV131190 FKP131189:FKR131190 FUL131189:FUN131190 GEH131189:GEJ131190 GOD131189:GOF131190 GXZ131189:GYB131190 HHV131189:HHX131190 HRR131189:HRT131190 IBN131189:IBP131190 ILJ131189:ILL131190 IVF131189:IVH131190 JFB131189:JFD131190 JOX131189:JOZ131190 JYT131189:JYV131190 KIP131189:KIR131190 KSL131189:KSN131190 LCH131189:LCJ131190 LMD131189:LMF131190 LVZ131189:LWB131190 MFV131189:MFX131190 MPR131189:MPT131190 MZN131189:MZP131190 NJJ131189:NJL131190 NTF131189:NTH131190 ODB131189:ODD131190 OMX131189:OMZ131190 OWT131189:OWV131190 PGP131189:PGR131190 PQL131189:PQN131190 QAH131189:QAJ131190 QKD131189:QKF131190 QTZ131189:QUB131190 RDV131189:RDX131190 RNR131189:RNT131190 RXN131189:RXP131190 SHJ131189:SHL131190 SRF131189:SRH131190 TBB131189:TBD131190 TKX131189:TKZ131190 TUT131189:TUV131190 UEP131189:UER131190 UOL131189:UON131190 UYH131189:UYJ131190 VID131189:VIF131190 VRZ131189:VSB131190 WBV131189:WBX131190 WLR131189:WLT131190 WVN131189:WVP131190 G196725:I196726 JB196725:JD196726 SX196725:SZ196726 ACT196725:ACV196726 AMP196725:AMR196726 AWL196725:AWN196726 BGH196725:BGJ196726 BQD196725:BQF196726 BZZ196725:CAB196726 CJV196725:CJX196726 CTR196725:CTT196726 DDN196725:DDP196726 DNJ196725:DNL196726 DXF196725:DXH196726 EHB196725:EHD196726 EQX196725:EQZ196726 FAT196725:FAV196726 FKP196725:FKR196726 FUL196725:FUN196726 GEH196725:GEJ196726 GOD196725:GOF196726 GXZ196725:GYB196726 HHV196725:HHX196726 HRR196725:HRT196726 IBN196725:IBP196726 ILJ196725:ILL196726 IVF196725:IVH196726 JFB196725:JFD196726 JOX196725:JOZ196726 JYT196725:JYV196726 KIP196725:KIR196726 KSL196725:KSN196726 LCH196725:LCJ196726 LMD196725:LMF196726 LVZ196725:LWB196726 MFV196725:MFX196726 MPR196725:MPT196726 MZN196725:MZP196726 NJJ196725:NJL196726 NTF196725:NTH196726 ODB196725:ODD196726 OMX196725:OMZ196726 OWT196725:OWV196726 PGP196725:PGR196726 PQL196725:PQN196726 QAH196725:QAJ196726 QKD196725:QKF196726 QTZ196725:QUB196726 RDV196725:RDX196726 RNR196725:RNT196726 RXN196725:RXP196726 SHJ196725:SHL196726 SRF196725:SRH196726 TBB196725:TBD196726 TKX196725:TKZ196726 TUT196725:TUV196726 UEP196725:UER196726 UOL196725:UON196726 UYH196725:UYJ196726 VID196725:VIF196726 VRZ196725:VSB196726 WBV196725:WBX196726 WLR196725:WLT196726 WVN196725:WVP196726 G262261:I262262 JB262261:JD262262 SX262261:SZ262262 ACT262261:ACV262262 AMP262261:AMR262262 AWL262261:AWN262262 BGH262261:BGJ262262 BQD262261:BQF262262 BZZ262261:CAB262262 CJV262261:CJX262262 CTR262261:CTT262262 DDN262261:DDP262262 DNJ262261:DNL262262 DXF262261:DXH262262 EHB262261:EHD262262 EQX262261:EQZ262262 FAT262261:FAV262262 FKP262261:FKR262262 FUL262261:FUN262262 GEH262261:GEJ262262 GOD262261:GOF262262 GXZ262261:GYB262262 HHV262261:HHX262262 HRR262261:HRT262262 IBN262261:IBP262262 ILJ262261:ILL262262 IVF262261:IVH262262 JFB262261:JFD262262 JOX262261:JOZ262262 JYT262261:JYV262262 KIP262261:KIR262262 KSL262261:KSN262262 LCH262261:LCJ262262 LMD262261:LMF262262 LVZ262261:LWB262262 MFV262261:MFX262262 MPR262261:MPT262262 MZN262261:MZP262262 NJJ262261:NJL262262 NTF262261:NTH262262 ODB262261:ODD262262 OMX262261:OMZ262262 OWT262261:OWV262262 PGP262261:PGR262262 PQL262261:PQN262262 QAH262261:QAJ262262 QKD262261:QKF262262 QTZ262261:QUB262262 RDV262261:RDX262262 RNR262261:RNT262262 RXN262261:RXP262262 SHJ262261:SHL262262 SRF262261:SRH262262 TBB262261:TBD262262 TKX262261:TKZ262262 TUT262261:TUV262262 UEP262261:UER262262 UOL262261:UON262262 UYH262261:UYJ262262 VID262261:VIF262262 VRZ262261:VSB262262 WBV262261:WBX262262 WLR262261:WLT262262 WVN262261:WVP262262 G327797:I327798 JB327797:JD327798 SX327797:SZ327798 ACT327797:ACV327798 AMP327797:AMR327798 AWL327797:AWN327798 BGH327797:BGJ327798 BQD327797:BQF327798 BZZ327797:CAB327798 CJV327797:CJX327798 CTR327797:CTT327798 DDN327797:DDP327798 DNJ327797:DNL327798 DXF327797:DXH327798 EHB327797:EHD327798 EQX327797:EQZ327798 FAT327797:FAV327798 FKP327797:FKR327798 FUL327797:FUN327798 GEH327797:GEJ327798 GOD327797:GOF327798 GXZ327797:GYB327798 HHV327797:HHX327798 HRR327797:HRT327798 IBN327797:IBP327798 ILJ327797:ILL327798 IVF327797:IVH327798 JFB327797:JFD327798 JOX327797:JOZ327798 JYT327797:JYV327798 KIP327797:KIR327798 KSL327797:KSN327798 LCH327797:LCJ327798 LMD327797:LMF327798 LVZ327797:LWB327798 MFV327797:MFX327798 MPR327797:MPT327798 MZN327797:MZP327798 NJJ327797:NJL327798 NTF327797:NTH327798 ODB327797:ODD327798 OMX327797:OMZ327798 OWT327797:OWV327798 PGP327797:PGR327798 PQL327797:PQN327798 QAH327797:QAJ327798 QKD327797:QKF327798 QTZ327797:QUB327798 RDV327797:RDX327798 RNR327797:RNT327798 RXN327797:RXP327798 SHJ327797:SHL327798 SRF327797:SRH327798 TBB327797:TBD327798 TKX327797:TKZ327798 TUT327797:TUV327798 UEP327797:UER327798 UOL327797:UON327798 UYH327797:UYJ327798 VID327797:VIF327798 VRZ327797:VSB327798 WBV327797:WBX327798 WLR327797:WLT327798 WVN327797:WVP327798 G393333:I393334 JB393333:JD393334 SX393333:SZ393334 ACT393333:ACV393334 AMP393333:AMR393334 AWL393333:AWN393334 BGH393333:BGJ393334 BQD393333:BQF393334 BZZ393333:CAB393334 CJV393333:CJX393334 CTR393333:CTT393334 DDN393333:DDP393334 DNJ393333:DNL393334 DXF393333:DXH393334 EHB393333:EHD393334 EQX393333:EQZ393334 FAT393333:FAV393334 FKP393333:FKR393334 FUL393333:FUN393334 GEH393333:GEJ393334 GOD393333:GOF393334 GXZ393333:GYB393334 HHV393333:HHX393334 HRR393333:HRT393334 IBN393333:IBP393334 ILJ393333:ILL393334 IVF393333:IVH393334 JFB393333:JFD393334 JOX393333:JOZ393334 JYT393333:JYV393334 KIP393333:KIR393334 KSL393333:KSN393334 LCH393333:LCJ393334 LMD393333:LMF393334 LVZ393333:LWB393334 MFV393333:MFX393334 MPR393333:MPT393334 MZN393333:MZP393334 NJJ393333:NJL393334 NTF393333:NTH393334 ODB393333:ODD393334 OMX393333:OMZ393334 OWT393333:OWV393334 PGP393333:PGR393334 PQL393333:PQN393334 QAH393333:QAJ393334 QKD393333:QKF393334 QTZ393333:QUB393334 RDV393333:RDX393334 RNR393333:RNT393334 RXN393333:RXP393334 SHJ393333:SHL393334 SRF393333:SRH393334 TBB393333:TBD393334 TKX393333:TKZ393334 TUT393333:TUV393334 UEP393333:UER393334 UOL393333:UON393334 UYH393333:UYJ393334 VID393333:VIF393334 VRZ393333:VSB393334 WBV393333:WBX393334 WLR393333:WLT393334 WVN393333:WVP393334 G458869:I458870 JB458869:JD458870 SX458869:SZ458870 ACT458869:ACV458870 AMP458869:AMR458870 AWL458869:AWN458870 BGH458869:BGJ458870 BQD458869:BQF458870 BZZ458869:CAB458870 CJV458869:CJX458870 CTR458869:CTT458870 DDN458869:DDP458870 DNJ458869:DNL458870 DXF458869:DXH458870 EHB458869:EHD458870 EQX458869:EQZ458870 FAT458869:FAV458870 FKP458869:FKR458870 FUL458869:FUN458870 GEH458869:GEJ458870 GOD458869:GOF458870 GXZ458869:GYB458870 HHV458869:HHX458870 HRR458869:HRT458870 IBN458869:IBP458870 ILJ458869:ILL458870 IVF458869:IVH458870 JFB458869:JFD458870 JOX458869:JOZ458870 JYT458869:JYV458870 KIP458869:KIR458870 KSL458869:KSN458870 LCH458869:LCJ458870 LMD458869:LMF458870 LVZ458869:LWB458870 MFV458869:MFX458870 MPR458869:MPT458870 MZN458869:MZP458870 NJJ458869:NJL458870 NTF458869:NTH458870 ODB458869:ODD458870 OMX458869:OMZ458870 OWT458869:OWV458870 PGP458869:PGR458870 PQL458869:PQN458870 QAH458869:QAJ458870 QKD458869:QKF458870 QTZ458869:QUB458870 RDV458869:RDX458870 RNR458869:RNT458870 RXN458869:RXP458870 SHJ458869:SHL458870 SRF458869:SRH458870 TBB458869:TBD458870 TKX458869:TKZ458870 TUT458869:TUV458870 UEP458869:UER458870 UOL458869:UON458870 UYH458869:UYJ458870 VID458869:VIF458870 VRZ458869:VSB458870 WBV458869:WBX458870 WLR458869:WLT458870 WVN458869:WVP458870 G524405:I524406 JB524405:JD524406 SX524405:SZ524406 ACT524405:ACV524406 AMP524405:AMR524406 AWL524405:AWN524406 BGH524405:BGJ524406 BQD524405:BQF524406 BZZ524405:CAB524406 CJV524405:CJX524406 CTR524405:CTT524406 DDN524405:DDP524406 DNJ524405:DNL524406 DXF524405:DXH524406 EHB524405:EHD524406 EQX524405:EQZ524406 FAT524405:FAV524406 FKP524405:FKR524406 FUL524405:FUN524406 GEH524405:GEJ524406 GOD524405:GOF524406 GXZ524405:GYB524406 HHV524405:HHX524406 HRR524405:HRT524406 IBN524405:IBP524406 ILJ524405:ILL524406 IVF524405:IVH524406 JFB524405:JFD524406 JOX524405:JOZ524406 JYT524405:JYV524406 KIP524405:KIR524406 KSL524405:KSN524406 LCH524405:LCJ524406 LMD524405:LMF524406 LVZ524405:LWB524406 MFV524405:MFX524406 MPR524405:MPT524406 MZN524405:MZP524406 NJJ524405:NJL524406 NTF524405:NTH524406 ODB524405:ODD524406 OMX524405:OMZ524406 OWT524405:OWV524406 PGP524405:PGR524406 PQL524405:PQN524406 QAH524405:QAJ524406 QKD524405:QKF524406 QTZ524405:QUB524406 RDV524405:RDX524406 RNR524405:RNT524406 RXN524405:RXP524406 SHJ524405:SHL524406 SRF524405:SRH524406 TBB524405:TBD524406 TKX524405:TKZ524406 TUT524405:TUV524406 UEP524405:UER524406 UOL524405:UON524406 UYH524405:UYJ524406 VID524405:VIF524406 VRZ524405:VSB524406 WBV524405:WBX524406 WLR524405:WLT524406 WVN524405:WVP524406 G589941:I589942 JB589941:JD589942 SX589941:SZ589942 ACT589941:ACV589942 AMP589941:AMR589942 AWL589941:AWN589942 BGH589941:BGJ589942 BQD589941:BQF589942 BZZ589941:CAB589942 CJV589941:CJX589942 CTR589941:CTT589942 DDN589941:DDP589942 DNJ589941:DNL589942 DXF589941:DXH589942 EHB589941:EHD589942 EQX589941:EQZ589942 FAT589941:FAV589942 FKP589941:FKR589942 FUL589941:FUN589942 GEH589941:GEJ589942 GOD589941:GOF589942 GXZ589941:GYB589942 HHV589941:HHX589942 HRR589941:HRT589942 IBN589941:IBP589942 ILJ589941:ILL589942 IVF589941:IVH589942 JFB589941:JFD589942 JOX589941:JOZ589942 JYT589941:JYV589942 KIP589941:KIR589942 KSL589941:KSN589942 LCH589941:LCJ589942 LMD589941:LMF589942 LVZ589941:LWB589942 MFV589941:MFX589942 MPR589941:MPT589942 MZN589941:MZP589942 NJJ589941:NJL589942 NTF589941:NTH589942 ODB589941:ODD589942 OMX589941:OMZ589942 OWT589941:OWV589942 PGP589941:PGR589942 PQL589941:PQN589942 QAH589941:QAJ589942 QKD589941:QKF589942 QTZ589941:QUB589942 RDV589941:RDX589942 RNR589941:RNT589942 RXN589941:RXP589942 SHJ589941:SHL589942 SRF589941:SRH589942 TBB589941:TBD589942 TKX589941:TKZ589942 TUT589941:TUV589942 UEP589941:UER589942 UOL589941:UON589942 UYH589941:UYJ589942 VID589941:VIF589942 VRZ589941:VSB589942 WBV589941:WBX589942 WLR589941:WLT589942 WVN589941:WVP589942 G655477:I655478 JB655477:JD655478 SX655477:SZ655478 ACT655477:ACV655478 AMP655477:AMR655478 AWL655477:AWN655478 BGH655477:BGJ655478 BQD655477:BQF655478 BZZ655477:CAB655478 CJV655477:CJX655478 CTR655477:CTT655478 DDN655477:DDP655478 DNJ655477:DNL655478 DXF655477:DXH655478 EHB655477:EHD655478 EQX655477:EQZ655478 FAT655477:FAV655478 FKP655477:FKR655478 FUL655477:FUN655478 GEH655477:GEJ655478 GOD655477:GOF655478 GXZ655477:GYB655478 HHV655477:HHX655478 HRR655477:HRT655478 IBN655477:IBP655478 ILJ655477:ILL655478 IVF655477:IVH655478 JFB655477:JFD655478 JOX655477:JOZ655478 JYT655477:JYV655478 KIP655477:KIR655478 KSL655477:KSN655478 LCH655477:LCJ655478 LMD655477:LMF655478 LVZ655477:LWB655478 MFV655477:MFX655478 MPR655477:MPT655478 MZN655477:MZP655478 NJJ655477:NJL655478 NTF655477:NTH655478 ODB655477:ODD655478 OMX655477:OMZ655478 OWT655477:OWV655478 PGP655477:PGR655478 PQL655477:PQN655478 QAH655477:QAJ655478 QKD655477:QKF655478 QTZ655477:QUB655478 RDV655477:RDX655478 RNR655477:RNT655478 RXN655477:RXP655478 SHJ655477:SHL655478 SRF655477:SRH655478 TBB655477:TBD655478 TKX655477:TKZ655478 TUT655477:TUV655478 UEP655477:UER655478 UOL655477:UON655478 UYH655477:UYJ655478 VID655477:VIF655478 VRZ655477:VSB655478 WBV655477:WBX655478 WLR655477:WLT655478 WVN655477:WVP655478 G721013:I721014 JB721013:JD721014 SX721013:SZ721014 ACT721013:ACV721014 AMP721013:AMR721014 AWL721013:AWN721014 BGH721013:BGJ721014 BQD721013:BQF721014 BZZ721013:CAB721014 CJV721013:CJX721014 CTR721013:CTT721014 DDN721013:DDP721014 DNJ721013:DNL721014 DXF721013:DXH721014 EHB721013:EHD721014 EQX721013:EQZ721014 FAT721013:FAV721014 FKP721013:FKR721014 FUL721013:FUN721014 GEH721013:GEJ721014 GOD721013:GOF721014 GXZ721013:GYB721014 HHV721013:HHX721014 HRR721013:HRT721014 IBN721013:IBP721014 ILJ721013:ILL721014 IVF721013:IVH721014 JFB721013:JFD721014 JOX721013:JOZ721014 JYT721013:JYV721014 KIP721013:KIR721014 KSL721013:KSN721014 LCH721013:LCJ721014 LMD721013:LMF721014 LVZ721013:LWB721014 MFV721013:MFX721014 MPR721013:MPT721014 MZN721013:MZP721014 NJJ721013:NJL721014 NTF721013:NTH721014 ODB721013:ODD721014 OMX721013:OMZ721014 OWT721013:OWV721014 PGP721013:PGR721014 PQL721013:PQN721014 QAH721013:QAJ721014 QKD721013:QKF721014 QTZ721013:QUB721014 RDV721013:RDX721014 RNR721013:RNT721014 RXN721013:RXP721014 SHJ721013:SHL721014 SRF721013:SRH721014 TBB721013:TBD721014 TKX721013:TKZ721014 TUT721013:TUV721014 UEP721013:UER721014 UOL721013:UON721014 UYH721013:UYJ721014 VID721013:VIF721014 VRZ721013:VSB721014 WBV721013:WBX721014 WLR721013:WLT721014 WVN721013:WVP721014 G786549:I786550 JB786549:JD786550 SX786549:SZ786550 ACT786549:ACV786550 AMP786549:AMR786550 AWL786549:AWN786550 BGH786549:BGJ786550 BQD786549:BQF786550 BZZ786549:CAB786550 CJV786549:CJX786550 CTR786549:CTT786550 DDN786549:DDP786550 DNJ786549:DNL786550 DXF786549:DXH786550 EHB786549:EHD786550 EQX786549:EQZ786550 FAT786549:FAV786550 FKP786549:FKR786550 FUL786549:FUN786550 GEH786549:GEJ786550 GOD786549:GOF786550 GXZ786549:GYB786550 HHV786549:HHX786550 HRR786549:HRT786550 IBN786549:IBP786550 ILJ786549:ILL786550 IVF786549:IVH786550 JFB786549:JFD786550 JOX786549:JOZ786550 JYT786549:JYV786550 KIP786549:KIR786550 KSL786549:KSN786550 LCH786549:LCJ786550 LMD786549:LMF786550 LVZ786549:LWB786550 MFV786549:MFX786550 MPR786549:MPT786550 MZN786549:MZP786550 NJJ786549:NJL786550 NTF786549:NTH786550 ODB786549:ODD786550 OMX786549:OMZ786550 OWT786549:OWV786550 PGP786549:PGR786550 PQL786549:PQN786550 QAH786549:QAJ786550 QKD786549:QKF786550 QTZ786549:QUB786550 RDV786549:RDX786550 RNR786549:RNT786550 RXN786549:RXP786550 SHJ786549:SHL786550 SRF786549:SRH786550 TBB786549:TBD786550 TKX786549:TKZ786550 TUT786549:TUV786550 UEP786549:UER786550 UOL786549:UON786550 UYH786549:UYJ786550 VID786549:VIF786550 VRZ786549:VSB786550 WBV786549:WBX786550 WLR786549:WLT786550 WVN786549:WVP786550 G852085:I852086 JB852085:JD852086 SX852085:SZ852086 ACT852085:ACV852086 AMP852085:AMR852086 AWL852085:AWN852086 BGH852085:BGJ852086 BQD852085:BQF852086 BZZ852085:CAB852086 CJV852085:CJX852086 CTR852085:CTT852086 DDN852085:DDP852086 DNJ852085:DNL852086 DXF852085:DXH852086 EHB852085:EHD852086 EQX852085:EQZ852086 FAT852085:FAV852086 FKP852085:FKR852086 FUL852085:FUN852086 GEH852085:GEJ852086 GOD852085:GOF852086 GXZ852085:GYB852086 HHV852085:HHX852086 HRR852085:HRT852086 IBN852085:IBP852086 ILJ852085:ILL852086 IVF852085:IVH852086 JFB852085:JFD852086 JOX852085:JOZ852086 JYT852085:JYV852086 KIP852085:KIR852086 KSL852085:KSN852086 LCH852085:LCJ852086 LMD852085:LMF852086 LVZ852085:LWB852086 MFV852085:MFX852086 MPR852085:MPT852086 MZN852085:MZP852086 NJJ852085:NJL852086 NTF852085:NTH852086 ODB852085:ODD852086 OMX852085:OMZ852086 OWT852085:OWV852086 PGP852085:PGR852086 PQL852085:PQN852086 QAH852085:QAJ852086 QKD852085:QKF852086 QTZ852085:QUB852086 RDV852085:RDX852086 RNR852085:RNT852086 RXN852085:RXP852086 SHJ852085:SHL852086 SRF852085:SRH852086 TBB852085:TBD852086 TKX852085:TKZ852086 TUT852085:TUV852086 UEP852085:UER852086 UOL852085:UON852086 UYH852085:UYJ852086 VID852085:VIF852086 VRZ852085:VSB852086 WBV852085:WBX852086 WLR852085:WLT852086 WVN852085:WVP852086 G917621:I917622 JB917621:JD917622 SX917621:SZ917622 ACT917621:ACV917622 AMP917621:AMR917622 AWL917621:AWN917622 BGH917621:BGJ917622 BQD917621:BQF917622 BZZ917621:CAB917622 CJV917621:CJX917622 CTR917621:CTT917622 DDN917621:DDP917622 DNJ917621:DNL917622 DXF917621:DXH917622 EHB917621:EHD917622 EQX917621:EQZ917622 FAT917621:FAV917622 FKP917621:FKR917622 FUL917621:FUN917622 GEH917621:GEJ917622 GOD917621:GOF917622 GXZ917621:GYB917622 HHV917621:HHX917622 HRR917621:HRT917622 IBN917621:IBP917622 ILJ917621:ILL917622 IVF917621:IVH917622 JFB917621:JFD917622 JOX917621:JOZ917622 JYT917621:JYV917622 KIP917621:KIR917622 KSL917621:KSN917622 LCH917621:LCJ917622 LMD917621:LMF917622 LVZ917621:LWB917622 MFV917621:MFX917622 MPR917621:MPT917622 MZN917621:MZP917622 NJJ917621:NJL917622 NTF917621:NTH917622 ODB917621:ODD917622 OMX917621:OMZ917622 OWT917621:OWV917622 PGP917621:PGR917622 PQL917621:PQN917622 QAH917621:QAJ917622 QKD917621:QKF917622 QTZ917621:QUB917622 RDV917621:RDX917622 RNR917621:RNT917622 RXN917621:RXP917622 SHJ917621:SHL917622 SRF917621:SRH917622 TBB917621:TBD917622 TKX917621:TKZ917622 TUT917621:TUV917622 UEP917621:UER917622 UOL917621:UON917622 UYH917621:UYJ917622 VID917621:VIF917622 VRZ917621:VSB917622 WBV917621:WBX917622 WLR917621:WLT917622 WVN917621:WVP917622 G983157:I983158 JB983157:JD983158 SX983157:SZ983158 ACT983157:ACV983158 AMP983157:AMR983158 AWL983157:AWN983158 BGH983157:BGJ983158 BQD983157:BQF983158 BZZ983157:CAB983158 CJV983157:CJX983158 CTR983157:CTT983158 DDN983157:DDP983158 DNJ983157:DNL983158 DXF983157:DXH983158 EHB983157:EHD983158 EQX983157:EQZ983158 FAT983157:FAV983158 FKP983157:FKR983158 FUL983157:FUN983158 GEH983157:GEJ983158 GOD983157:GOF983158 GXZ983157:GYB983158 HHV983157:HHX983158 HRR983157:HRT983158 IBN983157:IBP983158 ILJ983157:ILL983158 IVF983157:IVH983158 JFB983157:JFD983158 JOX983157:JOZ983158 JYT983157:JYV983158 KIP983157:KIR983158 KSL983157:KSN983158 LCH983157:LCJ983158 LMD983157:LMF983158 LVZ983157:LWB983158 MFV983157:MFX983158 MPR983157:MPT983158 MZN983157:MZP983158 NJJ983157:NJL983158 NTF983157:NTH983158 ODB983157:ODD983158 OMX983157:OMZ983158 OWT983157:OWV983158 PGP983157:PGR983158 PQL983157:PQN983158 QAH983157:QAJ983158 QKD983157:QKF983158 QTZ983157:QUB983158 RDV983157:RDX983158 RNR983157:RNT983158 RXN983157:RXP983158 SHJ983157:SHL983158 SRF983157:SRH983158 TBB983157:TBD983158 TKX983157:TKZ983158 TUT983157:TUV983158 UEP983157:UER983158 UOL983157:UON983158 UYH983157:UYJ983158 VID983157:VIF983158 VRZ983157:VSB983158 WBV983157:WBX983158 WLR983157:WLT983158 WVN983157:WVP983158">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наименование прочих расходов"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E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E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E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E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E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E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E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E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E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E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E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E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E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E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G67:I67 JB67:JD67 SX67:SZ67 ACT67:ACV67 AMP67:AMR67 AWL67:AWN67 BGH67:BGJ67 BQD67:BQF67 BZZ67:CAB67 CJV67:CJX67 CTR67:CTT67 DDN67:DDP67 DNJ67:DNL67 DXF67:DXH67 EHB67:EHD67 EQX67:EQZ67 FAT67:FAV67 FKP67:FKR67 FUL67:FUN67 GEH67:GEJ67 GOD67:GOF67 GXZ67:GYB67 HHV67:HHX67 HRR67:HRT67 IBN67:IBP67 ILJ67:ILL67 IVF67:IVH67 JFB67:JFD67 JOX67:JOZ67 JYT67:JYV67 KIP67:KIR67 KSL67:KSN67 LCH67:LCJ67 LMD67:LMF67 LVZ67:LWB67 MFV67:MFX67 MPR67:MPT67 MZN67:MZP67 NJJ67:NJL67 NTF67:NTH67 ODB67:ODD67 OMX67:OMZ67 OWT67:OWV67 PGP67:PGR67 PQL67:PQN67 QAH67:QAJ67 QKD67:QKF67 QTZ67:QUB67 RDV67:RDX67 RNR67:RNT67 RXN67:RXP67 SHJ67:SHL67 SRF67:SRH67 TBB67:TBD67 TKX67:TKZ67 TUT67:TUV67 UEP67:UER67 UOL67:UON67 UYH67:UYJ67 VID67:VIF67 VRZ67:VSB67 WBV67:WBX67 WLR67:WLT67 WVN67:WVP67 G65601:I65601 JB65601:JD65601 SX65601:SZ65601 ACT65601:ACV65601 AMP65601:AMR65601 AWL65601:AWN65601 BGH65601:BGJ65601 BQD65601:BQF65601 BZZ65601:CAB65601 CJV65601:CJX65601 CTR65601:CTT65601 DDN65601:DDP65601 DNJ65601:DNL65601 DXF65601:DXH65601 EHB65601:EHD65601 EQX65601:EQZ65601 FAT65601:FAV65601 FKP65601:FKR65601 FUL65601:FUN65601 GEH65601:GEJ65601 GOD65601:GOF65601 GXZ65601:GYB65601 HHV65601:HHX65601 HRR65601:HRT65601 IBN65601:IBP65601 ILJ65601:ILL65601 IVF65601:IVH65601 JFB65601:JFD65601 JOX65601:JOZ65601 JYT65601:JYV65601 KIP65601:KIR65601 KSL65601:KSN65601 LCH65601:LCJ65601 LMD65601:LMF65601 LVZ65601:LWB65601 MFV65601:MFX65601 MPR65601:MPT65601 MZN65601:MZP65601 NJJ65601:NJL65601 NTF65601:NTH65601 ODB65601:ODD65601 OMX65601:OMZ65601 OWT65601:OWV65601 PGP65601:PGR65601 PQL65601:PQN65601 QAH65601:QAJ65601 QKD65601:QKF65601 QTZ65601:QUB65601 RDV65601:RDX65601 RNR65601:RNT65601 RXN65601:RXP65601 SHJ65601:SHL65601 SRF65601:SRH65601 TBB65601:TBD65601 TKX65601:TKZ65601 TUT65601:TUV65601 UEP65601:UER65601 UOL65601:UON65601 UYH65601:UYJ65601 VID65601:VIF65601 VRZ65601:VSB65601 WBV65601:WBX65601 WLR65601:WLT65601 WVN65601:WVP65601 G131137:I131137 JB131137:JD131137 SX131137:SZ131137 ACT131137:ACV131137 AMP131137:AMR131137 AWL131137:AWN131137 BGH131137:BGJ131137 BQD131137:BQF131137 BZZ131137:CAB131137 CJV131137:CJX131137 CTR131137:CTT131137 DDN131137:DDP131137 DNJ131137:DNL131137 DXF131137:DXH131137 EHB131137:EHD131137 EQX131137:EQZ131137 FAT131137:FAV131137 FKP131137:FKR131137 FUL131137:FUN131137 GEH131137:GEJ131137 GOD131137:GOF131137 GXZ131137:GYB131137 HHV131137:HHX131137 HRR131137:HRT131137 IBN131137:IBP131137 ILJ131137:ILL131137 IVF131137:IVH131137 JFB131137:JFD131137 JOX131137:JOZ131137 JYT131137:JYV131137 KIP131137:KIR131137 KSL131137:KSN131137 LCH131137:LCJ131137 LMD131137:LMF131137 LVZ131137:LWB131137 MFV131137:MFX131137 MPR131137:MPT131137 MZN131137:MZP131137 NJJ131137:NJL131137 NTF131137:NTH131137 ODB131137:ODD131137 OMX131137:OMZ131137 OWT131137:OWV131137 PGP131137:PGR131137 PQL131137:PQN131137 QAH131137:QAJ131137 QKD131137:QKF131137 QTZ131137:QUB131137 RDV131137:RDX131137 RNR131137:RNT131137 RXN131137:RXP131137 SHJ131137:SHL131137 SRF131137:SRH131137 TBB131137:TBD131137 TKX131137:TKZ131137 TUT131137:TUV131137 UEP131137:UER131137 UOL131137:UON131137 UYH131137:UYJ131137 VID131137:VIF131137 VRZ131137:VSB131137 WBV131137:WBX131137 WLR131137:WLT131137 WVN131137:WVP131137 G196673:I196673 JB196673:JD196673 SX196673:SZ196673 ACT196673:ACV196673 AMP196673:AMR196673 AWL196673:AWN196673 BGH196673:BGJ196673 BQD196673:BQF196673 BZZ196673:CAB196673 CJV196673:CJX196673 CTR196673:CTT196673 DDN196673:DDP196673 DNJ196673:DNL196673 DXF196673:DXH196673 EHB196673:EHD196673 EQX196673:EQZ196673 FAT196673:FAV196673 FKP196673:FKR196673 FUL196673:FUN196673 GEH196673:GEJ196673 GOD196673:GOF196673 GXZ196673:GYB196673 HHV196673:HHX196673 HRR196673:HRT196673 IBN196673:IBP196673 ILJ196673:ILL196673 IVF196673:IVH196673 JFB196673:JFD196673 JOX196673:JOZ196673 JYT196673:JYV196673 KIP196673:KIR196673 KSL196673:KSN196673 LCH196673:LCJ196673 LMD196673:LMF196673 LVZ196673:LWB196673 MFV196673:MFX196673 MPR196673:MPT196673 MZN196673:MZP196673 NJJ196673:NJL196673 NTF196673:NTH196673 ODB196673:ODD196673 OMX196673:OMZ196673 OWT196673:OWV196673 PGP196673:PGR196673 PQL196673:PQN196673 QAH196673:QAJ196673 QKD196673:QKF196673 QTZ196673:QUB196673 RDV196673:RDX196673 RNR196673:RNT196673 RXN196673:RXP196673 SHJ196673:SHL196673 SRF196673:SRH196673 TBB196673:TBD196673 TKX196673:TKZ196673 TUT196673:TUV196673 UEP196673:UER196673 UOL196673:UON196673 UYH196673:UYJ196673 VID196673:VIF196673 VRZ196673:VSB196673 WBV196673:WBX196673 WLR196673:WLT196673 WVN196673:WVP196673 G262209:I262209 JB262209:JD262209 SX262209:SZ262209 ACT262209:ACV262209 AMP262209:AMR262209 AWL262209:AWN262209 BGH262209:BGJ262209 BQD262209:BQF262209 BZZ262209:CAB262209 CJV262209:CJX262209 CTR262209:CTT262209 DDN262209:DDP262209 DNJ262209:DNL262209 DXF262209:DXH262209 EHB262209:EHD262209 EQX262209:EQZ262209 FAT262209:FAV262209 FKP262209:FKR262209 FUL262209:FUN262209 GEH262209:GEJ262209 GOD262209:GOF262209 GXZ262209:GYB262209 HHV262209:HHX262209 HRR262209:HRT262209 IBN262209:IBP262209 ILJ262209:ILL262209 IVF262209:IVH262209 JFB262209:JFD262209 JOX262209:JOZ262209 JYT262209:JYV262209 KIP262209:KIR262209 KSL262209:KSN262209 LCH262209:LCJ262209 LMD262209:LMF262209 LVZ262209:LWB262209 MFV262209:MFX262209 MPR262209:MPT262209 MZN262209:MZP262209 NJJ262209:NJL262209 NTF262209:NTH262209 ODB262209:ODD262209 OMX262209:OMZ262209 OWT262209:OWV262209 PGP262209:PGR262209 PQL262209:PQN262209 QAH262209:QAJ262209 QKD262209:QKF262209 QTZ262209:QUB262209 RDV262209:RDX262209 RNR262209:RNT262209 RXN262209:RXP262209 SHJ262209:SHL262209 SRF262209:SRH262209 TBB262209:TBD262209 TKX262209:TKZ262209 TUT262209:TUV262209 UEP262209:UER262209 UOL262209:UON262209 UYH262209:UYJ262209 VID262209:VIF262209 VRZ262209:VSB262209 WBV262209:WBX262209 WLR262209:WLT262209 WVN262209:WVP262209 G327745:I327745 JB327745:JD327745 SX327745:SZ327745 ACT327745:ACV327745 AMP327745:AMR327745 AWL327745:AWN327745 BGH327745:BGJ327745 BQD327745:BQF327745 BZZ327745:CAB327745 CJV327745:CJX327745 CTR327745:CTT327745 DDN327745:DDP327745 DNJ327745:DNL327745 DXF327745:DXH327745 EHB327745:EHD327745 EQX327745:EQZ327745 FAT327745:FAV327745 FKP327745:FKR327745 FUL327745:FUN327745 GEH327745:GEJ327745 GOD327745:GOF327745 GXZ327745:GYB327745 HHV327745:HHX327745 HRR327745:HRT327745 IBN327745:IBP327745 ILJ327745:ILL327745 IVF327745:IVH327745 JFB327745:JFD327745 JOX327745:JOZ327745 JYT327745:JYV327745 KIP327745:KIR327745 KSL327745:KSN327745 LCH327745:LCJ327745 LMD327745:LMF327745 LVZ327745:LWB327745 MFV327745:MFX327745 MPR327745:MPT327745 MZN327745:MZP327745 NJJ327745:NJL327745 NTF327745:NTH327745 ODB327745:ODD327745 OMX327745:OMZ327745 OWT327745:OWV327745 PGP327745:PGR327745 PQL327745:PQN327745 QAH327745:QAJ327745 QKD327745:QKF327745 QTZ327745:QUB327745 RDV327745:RDX327745 RNR327745:RNT327745 RXN327745:RXP327745 SHJ327745:SHL327745 SRF327745:SRH327745 TBB327745:TBD327745 TKX327745:TKZ327745 TUT327745:TUV327745 UEP327745:UER327745 UOL327745:UON327745 UYH327745:UYJ327745 VID327745:VIF327745 VRZ327745:VSB327745 WBV327745:WBX327745 WLR327745:WLT327745 WVN327745:WVP327745 G393281:I393281 JB393281:JD393281 SX393281:SZ393281 ACT393281:ACV393281 AMP393281:AMR393281 AWL393281:AWN393281 BGH393281:BGJ393281 BQD393281:BQF393281 BZZ393281:CAB393281 CJV393281:CJX393281 CTR393281:CTT393281 DDN393281:DDP393281 DNJ393281:DNL393281 DXF393281:DXH393281 EHB393281:EHD393281 EQX393281:EQZ393281 FAT393281:FAV393281 FKP393281:FKR393281 FUL393281:FUN393281 GEH393281:GEJ393281 GOD393281:GOF393281 GXZ393281:GYB393281 HHV393281:HHX393281 HRR393281:HRT393281 IBN393281:IBP393281 ILJ393281:ILL393281 IVF393281:IVH393281 JFB393281:JFD393281 JOX393281:JOZ393281 JYT393281:JYV393281 KIP393281:KIR393281 KSL393281:KSN393281 LCH393281:LCJ393281 LMD393281:LMF393281 LVZ393281:LWB393281 MFV393281:MFX393281 MPR393281:MPT393281 MZN393281:MZP393281 NJJ393281:NJL393281 NTF393281:NTH393281 ODB393281:ODD393281 OMX393281:OMZ393281 OWT393281:OWV393281 PGP393281:PGR393281 PQL393281:PQN393281 QAH393281:QAJ393281 QKD393281:QKF393281 QTZ393281:QUB393281 RDV393281:RDX393281 RNR393281:RNT393281 RXN393281:RXP393281 SHJ393281:SHL393281 SRF393281:SRH393281 TBB393281:TBD393281 TKX393281:TKZ393281 TUT393281:TUV393281 UEP393281:UER393281 UOL393281:UON393281 UYH393281:UYJ393281 VID393281:VIF393281 VRZ393281:VSB393281 WBV393281:WBX393281 WLR393281:WLT393281 WVN393281:WVP393281 G458817:I458817 JB458817:JD458817 SX458817:SZ458817 ACT458817:ACV458817 AMP458817:AMR458817 AWL458817:AWN458817 BGH458817:BGJ458817 BQD458817:BQF458817 BZZ458817:CAB458817 CJV458817:CJX458817 CTR458817:CTT458817 DDN458817:DDP458817 DNJ458817:DNL458817 DXF458817:DXH458817 EHB458817:EHD458817 EQX458817:EQZ458817 FAT458817:FAV458817 FKP458817:FKR458817 FUL458817:FUN458817 GEH458817:GEJ458817 GOD458817:GOF458817 GXZ458817:GYB458817 HHV458817:HHX458817 HRR458817:HRT458817 IBN458817:IBP458817 ILJ458817:ILL458817 IVF458817:IVH458817 JFB458817:JFD458817 JOX458817:JOZ458817 JYT458817:JYV458817 KIP458817:KIR458817 KSL458817:KSN458817 LCH458817:LCJ458817 LMD458817:LMF458817 LVZ458817:LWB458817 MFV458817:MFX458817 MPR458817:MPT458817 MZN458817:MZP458817 NJJ458817:NJL458817 NTF458817:NTH458817 ODB458817:ODD458817 OMX458817:OMZ458817 OWT458817:OWV458817 PGP458817:PGR458817 PQL458817:PQN458817 QAH458817:QAJ458817 QKD458817:QKF458817 QTZ458817:QUB458817 RDV458817:RDX458817 RNR458817:RNT458817 RXN458817:RXP458817 SHJ458817:SHL458817 SRF458817:SRH458817 TBB458817:TBD458817 TKX458817:TKZ458817 TUT458817:TUV458817 UEP458817:UER458817 UOL458817:UON458817 UYH458817:UYJ458817 VID458817:VIF458817 VRZ458817:VSB458817 WBV458817:WBX458817 WLR458817:WLT458817 WVN458817:WVP458817 G524353:I524353 JB524353:JD524353 SX524353:SZ524353 ACT524353:ACV524353 AMP524353:AMR524353 AWL524353:AWN524353 BGH524353:BGJ524353 BQD524353:BQF524353 BZZ524353:CAB524353 CJV524353:CJX524353 CTR524353:CTT524353 DDN524353:DDP524353 DNJ524353:DNL524353 DXF524353:DXH524353 EHB524353:EHD524353 EQX524353:EQZ524353 FAT524353:FAV524353 FKP524353:FKR524353 FUL524353:FUN524353 GEH524353:GEJ524353 GOD524353:GOF524353 GXZ524353:GYB524353 HHV524353:HHX524353 HRR524353:HRT524353 IBN524353:IBP524353 ILJ524353:ILL524353 IVF524353:IVH524353 JFB524353:JFD524353 JOX524353:JOZ524353 JYT524353:JYV524353 KIP524353:KIR524353 KSL524353:KSN524353 LCH524353:LCJ524353 LMD524353:LMF524353 LVZ524353:LWB524353 MFV524353:MFX524353 MPR524353:MPT524353 MZN524353:MZP524353 NJJ524353:NJL524353 NTF524353:NTH524353 ODB524353:ODD524353 OMX524353:OMZ524353 OWT524353:OWV524353 PGP524353:PGR524353 PQL524353:PQN524353 QAH524353:QAJ524353 QKD524353:QKF524353 QTZ524353:QUB524353 RDV524353:RDX524353 RNR524353:RNT524353 RXN524353:RXP524353 SHJ524353:SHL524353 SRF524353:SRH524353 TBB524353:TBD524353 TKX524353:TKZ524353 TUT524353:TUV524353 UEP524353:UER524353 UOL524353:UON524353 UYH524353:UYJ524353 VID524353:VIF524353 VRZ524353:VSB524353 WBV524353:WBX524353 WLR524353:WLT524353 WVN524353:WVP524353 G589889:I589889 JB589889:JD589889 SX589889:SZ589889 ACT589889:ACV589889 AMP589889:AMR589889 AWL589889:AWN589889 BGH589889:BGJ589889 BQD589889:BQF589889 BZZ589889:CAB589889 CJV589889:CJX589889 CTR589889:CTT589889 DDN589889:DDP589889 DNJ589889:DNL589889 DXF589889:DXH589889 EHB589889:EHD589889 EQX589889:EQZ589889 FAT589889:FAV589889 FKP589889:FKR589889 FUL589889:FUN589889 GEH589889:GEJ589889 GOD589889:GOF589889 GXZ589889:GYB589889 HHV589889:HHX589889 HRR589889:HRT589889 IBN589889:IBP589889 ILJ589889:ILL589889 IVF589889:IVH589889 JFB589889:JFD589889 JOX589889:JOZ589889 JYT589889:JYV589889 KIP589889:KIR589889 KSL589889:KSN589889 LCH589889:LCJ589889 LMD589889:LMF589889 LVZ589889:LWB589889 MFV589889:MFX589889 MPR589889:MPT589889 MZN589889:MZP589889 NJJ589889:NJL589889 NTF589889:NTH589889 ODB589889:ODD589889 OMX589889:OMZ589889 OWT589889:OWV589889 PGP589889:PGR589889 PQL589889:PQN589889 QAH589889:QAJ589889 QKD589889:QKF589889 QTZ589889:QUB589889 RDV589889:RDX589889 RNR589889:RNT589889 RXN589889:RXP589889 SHJ589889:SHL589889 SRF589889:SRH589889 TBB589889:TBD589889 TKX589889:TKZ589889 TUT589889:TUV589889 UEP589889:UER589889 UOL589889:UON589889 UYH589889:UYJ589889 VID589889:VIF589889 VRZ589889:VSB589889 WBV589889:WBX589889 WLR589889:WLT589889 WVN589889:WVP589889 G655425:I655425 JB655425:JD655425 SX655425:SZ655425 ACT655425:ACV655425 AMP655425:AMR655425 AWL655425:AWN655425 BGH655425:BGJ655425 BQD655425:BQF655425 BZZ655425:CAB655425 CJV655425:CJX655425 CTR655425:CTT655425 DDN655425:DDP655425 DNJ655425:DNL655425 DXF655425:DXH655425 EHB655425:EHD655425 EQX655425:EQZ655425 FAT655425:FAV655425 FKP655425:FKR655425 FUL655425:FUN655425 GEH655425:GEJ655425 GOD655425:GOF655425 GXZ655425:GYB655425 HHV655425:HHX655425 HRR655425:HRT655425 IBN655425:IBP655425 ILJ655425:ILL655425 IVF655425:IVH655425 JFB655425:JFD655425 JOX655425:JOZ655425 JYT655425:JYV655425 KIP655425:KIR655425 KSL655425:KSN655425 LCH655425:LCJ655425 LMD655425:LMF655425 LVZ655425:LWB655425 MFV655425:MFX655425 MPR655425:MPT655425 MZN655425:MZP655425 NJJ655425:NJL655425 NTF655425:NTH655425 ODB655425:ODD655425 OMX655425:OMZ655425 OWT655425:OWV655425 PGP655425:PGR655425 PQL655425:PQN655425 QAH655425:QAJ655425 QKD655425:QKF655425 QTZ655425:QUB655425 RDV655425:RDX655425 RNR655425:RNT655425 RXN655425:RXP655425 SHJ655425:SHL655425 SRF655425:SRH655425 TBB655425:TBD655425 TKX655425:TKZ655425 TUT655425:TUV655425 UEP655425:UER655425 UOL655425:UON655425 UYH655425:UYJ655425 VID655425:VIF655425 VRZ655425:VSB655425 WBV655425:WBX655425 WLR655425:WLT655425 WVN655425:WVP655425 G720961:I720961 JB720961:JD720961 SX720961:SZ720961 ACT720961:ACV720961 AMP720961:AMR720961 AWL720961:AWN720961 BGH720961:BGJ720961 BQD720961:BQF720961 BZZ720961:CAB720961 CJV720961:CJX720961 CTR720961:CTT720961 DDN720961:DDP720961 DNJ720961:DNL720961 DXF720961:DXH720961 EHB720961:EHD720961 EQX720961:EQZ720961 FAT720961:FAV720961 FKP720961:FKR720961 FUL720961:FUN720961 GEH720961:GEJ720961 GOD720961:GOF720961 GXZ720961:GYB720961 HHV720961:HHX720961 HRR720961:HRT720961 IBN720961:IBP720961 ILJ720961:ILL720961 IVF720961:IVH720961 JFB720961:JFD720961 JOX720961:JOZ720961 JYT720961:JYV720961 KIP720961:KIR720961 KSL720961:KSN720961 LCH720961:LCJ720961 LMD720961:LMF720961 LVZ720961:LWB720961 MFV720961:MFX720961 MPR720961:MPT720961 MZN720961:MZP720961 NJJ720961:NJL720961 NTF720961:NTH720961 ODB720961:ODD720961 OMX720961:OMZ720961 OWT720961:OWV720961 PGP720961:PGR720961 PQL720961:PQN720961 QAH720961:QAJ720961 QKD720961:QKF720961 QTZ720961:QUB720961 RDV720961:RDX720961 RNR720961:RNT720961 RXN720961:RXP720961 SHJ720961:SHL720961 SRF720961:SRH720961 TBB720961:TBD720961 TKX720961:TKZ720961 TUT720961:TUV720961 UEP720961:UER720961 UOL720961:UON720961 UYH720961:UYJ720961 VID720961:VIF720961 VRZ720961:VSB720961 WBV720961:WBX720961 WLR720961:WLT720961 WVN720961:WVP720961 G786497:I786497 JB786497:JD786497 SX786497:SZ786497 ACT786497:ACV786497 AMP786497:AMR786497 AWL786497:AWN786497 BGH786497:BGJ786497 BQD786497:BQF786497 BZZ786497:CAB786497 CJV786497:CJX786497 CTR786497:CTT786497 DDN786497:DDP786497 DNJ786497:DNL786497 DXF786497:DXH786497 EHB786497:EHD786497 EQX786497:EQZ786497 FAT786497:FAV786497 FKP786497:FKR786497 FUL786497:FUN786497 GEH786497:GEJ786497 GOD786497:GOF786497 GXZ786497:GYB786497 HHV786497:HHX786497 HRR786497:HRT786497 IBN786497:IBP786497 ILJ786497:ILL786497 IVF786497:IVH786497 JFB786497:JFD786497 JOX786497:JOZ786497 JYT786497:JYV786497 KIP786497:KIR786497 KSL786497:KSN786497 LCH786497:LCJ786497 LMD786497:LMF786497 LVZ786497:LWB786497 MFV786497:MFX786497 MPR786497:MPT786497 MZN786497:MZP786497 NJJ786497:NJL786497 NTF786497:NTH786497 ODB786497:ODD786497 OMX786497:OMZ786497 OWT786497:OWV786497 PGP786497:PGR786497 PQL786497:PQN786497 QAH786497:QAJ786497 QKD786497:QKF786497 QTZ786497:QUB786497 RDV786497:RDX786497 RNR786497:RNT786497 RXN786497:RXP786497 SHJ786497:SHL786497 SRF786497:SRH786497 TBB786497:TBD786497 TKX786497:TKZ786497 TUT786497:TUV786497 UEP786497:UER786497 UOL786497:UON786497 UYH786497:UYJ786497 VID786497:VIF786497 VRZ786497:VSB786497 WBV786497:WBX786497 WLR786497:WLT786497 WVN786497:WVP786497 G852033:I852033 JB852033:JD852033 SX852033:SZ852033 ACT852033:ACV852033 AMP852033:AMR852033 AWL852033:AWN852033 BGH852033:BGJ852033 BQD852033:BQF852033 BZZ852033:CAB852033 CJV852033:CJX852033 CTR852033:CTT852033 DDN852033:DDP852033 DNJ852033:DNL852033 DXF852033:DXH852033 EHB852033:EHD852033 EQX852033:EQZ852033 FAT852033:FAV852033 FKP852033:FKR852033 FUL852033:FUN852033 GEH852033:GEJ852033 GOD852033:GOF852033 GXZ852033:GYB852033 HHV852033:HHX852033 HRR852033:HRT852033 IBN852033:IBP852033 ILJ852033:ILL852033 IVF852033:IVH852033 JFB852033:JFD852033 JOX852033:JOZ852033 JYT852033:JYV852033 KIP852033:KIR852033 KSL852033:KSN852033 LCH852033:LCJ852033 LMD852033:LMF852033 LVZ852033:LWB852033 MFV852033:MFX852033 MPR852033:MPT852033 MZN852033:MZP852033 NJJ852033:NJL852033 NTF852033:NTH852033 ODB852033:ODD852033 OMX852033:OMZ852033 OWT852033:OWV852033 PGP852033:PGR852033 PQL852033:PQN852033 QAH852033:QAJ852033 QKD852033:QKF852033 QTZ852033:QUB852033 RDV852033:RDX852033 RNR852033:RNT852033 RXN852033:RXP852033 SHJ852033:SHL852033 SRF852033:SRH852033 TBB852033:TBD852033 TKX852033:TKZ852033 TUT852033:TUV852033 UEP852033:UER852033 UOL852033:UON852033 UYH852033:UYJ852033 VID852033:VIF852033 VRZ852033:VSB852033 WBV852033:WBX852033 WLR852033:WLT852033 WVN852033:WVP852033 G917569:I917569 JB917569:JD917569 SX917569:SZ917569 ACT917569:ACV917569 AMP917569:AMR917569 AWL917569:AWN917569 BGH917569:BGJ917569 BQD917569:BQF917569 BZZ917569:CAB917569 CJV917569:CJX917569 CTR917569:CTT917569 DDN917569:DDP917569 DNJ917569:DNL917569 DXF917569:DXH917569 EHB917569:EHD917569 EQX917569:EQZ917569 FAT917569:FAV917569 FKP917569:FKR917569 FUL917569:FUN917569 GEH917569:GEJ917569 GOD917569:GOF917569 GXZ917569:GYB917569 HHV917569:HHX917569 HRR917569:HRT917569 IBN917569:IBP917569 ILJ917569:ILL917569 IVF917569:IVH917569 JFB917569:JFD917569 JOX917569:JOZ917569 JYT917569:JYV917569 KIP917569:KIR917569 KSL917569:KSN917569 LCH917569:LCJ917569 LMD917569:LMF917569 LVZ917569:LWB917569 MFV917569:MFX917569 MPR917569:MPT917569 MZN917569:MZP917569 NJJ917569:NJL917569 NTF917569:NTH917569 ODB917569:ODD917569 OMX917569:OMZ917569 OWT917569:OWV917569 PGP917569:PGR917569 PQL917569:PQN917569 QAH917569:QAJ917569 QKD917569:QKF917569 QTZ917569:QUB917569 RDV917569:RDX917569 RNR917569:RNT917569 RXN917569:RXP917569 SHJ917569:SHL917569 SRF917569:SRH917569 TBB917569:TBD917569 TKX917569:TKZ917569 TUT917569:TUV917569 UEP917569:UER917569 UOL917569:UON917569 UYH917569:UYJ917569 VID917569:VIF917569 VRZ917569:VSB917569 WBV917569:WBX917569 WLR917569:WLT917569 WVN917569:WVP917569 G983105:I983105 JB983105:JD983105 SX983105:SZ983105 ACT983105:ACV983105 AMP983105:AMR983105 AWL983105:AWN983105 BGH983105:BGJ983105 BQD983105:BQF983105 BZZ983105:CAB983105 CJV983105:CJX983105 CTR983105:CTT983105 DDN983105:DDP983105 DNJ983105:DNL983105 DXF983105:DXH983105 EHB983105:EHD983105 EQX983105:EQZ983105 FAT983105:FAV983105 FKP983105:FKR983105 FUL983105:FUN983105 GEH983105:GEJ983105 GOD983105:GOF983105 GXZ983105:GYB983105 HHV983105:HHX983105 HRR983105:HRT983105 IBN983105:IBP983105 ILJ983105:ILL983105 IVF983105:IVH983105 JFB983105:JFD983105 JOX983105:JOZ983105 JYT983105:JYV983105 KIP983105:KIR983105 KSL983105:KSN983105 LCH983105:LCJ983105 LMD983105:LMF983105 LVZ983105:LWB983105 MFV983105:MFX983105 MPR983105:MPT983105 MZN983105:MZP983105 NJJ983105:NJL983105 NTF983105:NTH983105 ODB983105:ODD983105 OMX983105:OMZ983105 OWT983105:OWV983105 PGP983105:PGR983105 PQL983105:PQN983105 QAH983105:QAJ983105 QKD983105:QKF983105 QTZ983105:QUB983105 RDV983105:RDX983105 RNR983105:RNT983105 RXN983105:RXP983105 SHJ983105:SHL983105 SRF983105:SRH983105 TBB983105:TBD983105 TKX983105:TKZ983105 TUT983105:TUV983105 UEP983105:UER983105 UOL983105:UON983105 UYH983105:UYJ983105 VID983105:VIF983105 VRZ983105:VSB983105 WBV983105:WBX983105 WLR983105:WLT983105 WVN983105:WVP983105 E68:E117 IZ68:IZ117 SV68:SV117 ACR68:ACR117 AMN68:AMN117 AWJ68:AWJ117 BGF68:BGF117 BQB68:BQB117 BZX68:BZX117 CJT68:CJT117 CTP68:CTP117 DDL68:DDL117 DNH68:DNH117 DXD68:DXD117 EGZ68:EGZ117 EQV68:EQV117 FAR68:FAR117 FKN68:FKN117 FUJ68:FUJ117 GEF68:GEF117 GOB68:GOB117 GXX68:GXX117 HHT68:HHT117 HRP68:HRP117 IBL68:IBL117 ILH68:ILH117 IVD68:IVD117 JEZ68:JEZ117 JOV68:JOV117 JYR68:JYR117 KIN68:KIN117 KSJ68:KSJ117 LCF68:LCF117 LMB68:LMB117 LVX68:LVX117 MFT68:MFT117 MPP68:MPP117 MZL68:MZL117 NJH68:NJH117 NTD68:NTD117 OCZ68:OCZ117 OMV68:OMV117 OWR68:OWR117 PGN68:PGN117 PQJ68:PQJ117 QAF68:QAF117 QKB68:QKB117 QTX68:QTX117 RDT68:RDT117 RNP68:RNP117 RXL68:RXL117 SHH68:SHH117 SRD68:SRD117 TAZ68:TAZ117 TKV68:TKV117 TUR68:TUR117 UEN68:UEN117 UOJ68:UOJ117 UYF68:UYF117 VIB68:VIB117 VRX68:VRX117 WBT68:WBT117 WLP68:WLP117 WVL68:WVL117 E65602:E65651 IZ65602:IZ65651 SV65602:SV65651 ACR65602:ACR65651 AMN65602:AMN65651 AWJ65602:AWJ65651 BGF65602:BGF65651 BQB65602:BQB65651 BZX65602:BZX65651 CJT65602:CJT65651 CTP65602:CTP65651 DDL65602:DDL65651 DNH65602:DNH65651 DXD65602:DXD65651 EGZ65602:EGZ65651 EQV65602:EQV65651 FAR65602:FAR65651 FKN65602:FKN65651 FUJ65602:FUJ65651 GEF65602:GEF65651 GOB65602:GOB65651 GXX65602:GXX65651 HHT65602:HHT65651 HRP65602:HRP65651 IBL65602:IBL65651 ILH65602:ILH65651 IVD65602:IVD65651 JEZ65602:JEZ65651 JOV65602:JOV65651 JYR65602:JYR65651 KIN65602:KIN65651 KSJ65602:KSJ65651 LCF65602:LCF65651 LMB65602:LMB65651 LVX65602:LVX65651 MFT65602:MFT65651 MPP65602:MPP65651 MZL65602:MZL65651 NJH65602:NJH65651 NTD65602:NTD65651 OCZ65602:OCZ65651 OMV65602:OMV65651 OWR65602:OWR65651 PGN65602:PGN65651 PQJ65602:PQJ65651 QAF65602:QAF65651 QKB65602:QKB65651 QTX65602:QTX65651 RDT65602:RDT65651 RNP65602:RNP65651 RXL65602:RXL65651 SHH65602:SHH65651 SRD65602:SRD65651 TAZ65602:TAZ65651 TKV65602:TKV65651 TUR65602:TUR65651 UEN65602:UEN65651 UOJ65602:UOJ65651 UYF65602:UYF65651 VIB65602:VIB65651 VRX65602:VRX65651 WBT65602:WBT65651 WLP65602:WLP65651 WVL65602:WVL65651 E131138:E131187 IZ131138:IZ131187 SV131138:SV131187 ACR131138:ACR131187 AMN131138:AMN131187 AWJ131138:AWJ131187 BGF131138:BGF131187 BQB131138:BQB131187 BZX131138:BZX131187 CJT131138:CJT131187 CTP131138:CTP131187 DDL131138:DDL131187 DNH131138:DNH131187 DXD131138:DXD131187 EGZ131138:EGZ131187 EQV131138:EQV131187 FAR131138:FAR131187 FKN131138:FKN131187 FUJ131138:FUJ131187 GEF131138:GEF131187 GOB131138:GOB131187 GXX131138:GXX131187 HHT131138:HHT131187 HRP131138:HRP131187 IBL131138:IBL131187 ILH131138:ILH131187 IVD131138:IVD131187 JEZ131138:JEZ131187 JOV131138:JOV131187 JYR131138:JYR131187 KIN131138:KIN131187 KSJ131138:KSJ131187 LCF131138:LCF131187 LMB131138:LMB131187 LVX131138:LVX131187 MFT131138:MFT131187 MPP131138:MPP131187 MZL131138:MZL131187 NJH131138:NJH131187 NTD131138:NTD131187 OCZ131138:OCZ131187 OMV131138:OMV131187 OWR131138:OWR131187 PGN131138:PGN131187 PQJ131138:PQJ131187 QAF131138:QAF131187 QKB131138:QKB131187 QTX131138:QTX131187 RDT131138:RDT131187 RNP131138:RNP131187 RXL131138:RXL131187 SHH131138:SHH131187 SRD131138:SRD131187 TAZ131138:TAZ131187 TKV131138:TKV131187 TUR131138:TUR131187 UEN131138:UEN131187 UOJ131138:UOJ131187 UYF131138:UYF131187 VIB131138:VIB131187 VRX131138:VRX131187 WBT131138:WBT131187 WLP131138:WLP131187 WVL131138:WVL131187 E196674:E196723 IZ196674:IZ196723 SV196674:SV196723 ACR196674:ACR196723 AMN196674:AMN196723 AWJ196674:AWJ196723 BGF196674:BGF196723 BQB196674:BQB196723 BZX196674:BZX196723 CJT196674:CJT196723 CTP196674:CTP196723 DDL196674:DDL196723 DNH196674:DNH196723 DXD196674:DXD196723 EGZ196674:EGZ196723 EQV196674:EQV196723 FAR196674:FAR196723 FKN196674:FKN196723 FUJ196674:FUJ196723 GEF196674:GEF196723 GOB196674:GOB196723 GXX196674:GXX196723 HHT196674:HHT196723 HRP196674:HRP196723 IBL196674:IBL196723 ILH196674:ILH196723 IVD196674:IVD196723 JEZ196674:JEZ196723 JOV196674:JOV196723 JYR196674:JYR196723 KIN196674:KIN196723 KSJ196674:KSJ196723 LCF196674:LCF196723 LMB196674:LMB196723 LVX196674:LVX196723 MFT196674:MFT196723 MPP196674:MPP196723 MZL196674:MZL196723 NJH196674:NJH196723 NTD196674:NTD196723 OCZ196674:OCZ196723 OMV196674:OMV196723 OWR196674:OWR196723 PGN196674:PGN196723 PQJ196674:PQJ196723 QAF196674:QAF196723 QKB196674:QKB196723 QTX196674:QTX196723 RDT196674:RDT196723 RNP196674:RNP196723 RXL196674:RXL196723 SHH196674:SHH196723 SRD196674:SRD196723 TAZ196674:TAZ196723 TKV196674:TKV196723 TUR196674:TUR196723 UEN196674:UEN196723 UOJ196674:UOJ196723 UYF196674:UYF196723 VIB196674:VIB196723 VRX196674:VRX196723 WBT196674:WBT196723 WLP196674:WLP196723 WVL196674:WVL196723 E262210:E262259 IZ262210:IZ262259 SV262210:SV262259 ACR262210:ACR262259 AMN262210:AMN262259 AWJ262210:AWJ262259 BGF262210:BGF262259 BQB262210:BQB262259 BZX262210:BZX262259 CJT262210:CJT262259 CTP262210:CTP262259 DDL262210:DDL262259 DNH262210:DNH262259 DXD262210:DXD262259 EGZ262210:EGZ262259 EQV262210:EQV262259 FAR262210:FAR262259 FKN262210:FKN262259 FUJ262210:FUJ262259 GEF262210:GEF262259 GOB262210:GOB262259 GXX262210:GXX262259 HHT262210:HHT262259 HRP262210:HRP262259 IBL262210:IBL262259 ILH262210:ILH262259 IVD262210:IVD262259 JEZ262210:JEZ262259 JOV262210:JOV262259 JYR262210:JYR262259 KIN262210:KIN262259 KSJ262210:KSJ262259 LCF262210:LCF262259 LMB262210:LMB262259 LVX262210:LVX262259 MFT262210:MFT262259 MPP262210:MPP262259 MZL262210:MZL262259 NJH262210:NJH262259 NTD262210:NTD262259 OCZ262210:OCZ262259 OMV262210:OMV262259 OWR262210:OWR262259 PGN262210:PGN262259 PQJ262210:PQJ262259 QAF262210:QAF262259 QKB262210:QKB262259 QTX262210:QTX262259 RDT262210:RDT262259 RNP262210:RNP262259 RXL262210:RXL262259 SHH262210:SHH262259 SRD262210:SRD262259 TAZ262210:TAZ262259 TKV262210:TKV262259 TUR262210:TUR262259 UEN262210:UEN262259 UOJ262210:UOJ262259 UYF262210:UYF262259 VIB262210:VIB262259 VRX262210:VRX262259 WBT262210:WBT262259 WLP262210:WLP262259 WVL262210:WVL262259 E327746:E327795 IZ327746:IZ327795 SV327746:SV327795 ACR327746:ACR327795 AMN327746:AMN327795 AWJ327746:AWJ327795 BGF327746:BGF327795 BQB327746:BQB327795 BZX327746:BZX327795 CJT327746:CJT327795 CTP327746:CTP327795 DDL327746:DDL327795 DNH327746:DNH327795 DXD327746:DXD327795 EGZ327746:EGZ327795 EQV327746:EQV327795 FAR327746:FAR327795 FKN327746:FKN327795 FUJ327746:FUJ327795 GEF327746:GEF327795 GOB327746:GOB327795 GXX327746:GXX327795 HHT327746:HHT327795 HRP327746:HRP327795 IBL327746:IBL327795 ILH327746:ILH327795 IVD327746:IVD327795 JEZ327746:JEZ327795 JOV327746:JOV327795 JYR327746:JYR327795 KIN327746:KIN327795 KSJ327746:KSJ327795 LCF327746:LCF327795 LMB327746:LMB327795 LVX327746:LVX327795 MFT327746:MFT327795 MPP327746:MPP327795 MZL327746:MZL327795 NJH327746:NJH327795 NTD327746:NTD327795 OCZ327746:OCZ327795 OMV327746:OMV327795 OWR327746:OWR327795 PGN327746:PGN327795 PQJ327746:PQJ327795 QAF327746:QAF327795 QKB327746:QKB327795 QTX327746:QTX327795 RDT327746:RDT327795 RNP327746:RNP327795 RXL327746:RXL327795 SHH327746:SHH327795 SRD327746:SRD327795 TAZ327746:TAZ327795 TKV327746:TKV327795 TUR327746:TUR327795 UEN327746:UEN327795 UOJ327746:UOJ327795 UYF327746:UYF327795 VIB327746:VIB327795 VRX327746:VRX327795 WBT327746:WBT327795 WLP327746:WLP327795 WVL327746:WVL327795 E393282:E393331 IZ393282:IZ393331 SV393282:SV393331 ACR393282:ACR393331 AMN393282:AMN393331 AWJ393282:AWJ393331 BGF393282:BGF393331 BQB393282:BQB393331 BZX393282:BZX393331 CJT393282:CJT393331 CTP393282:CTP393331 DDL393282:DDL393331 DNH393282:DNH393331 DXD393282:DXD393331 EGZ393282:EGZ393331 EQV393282:EQV393331 FAR393282:FAR393331 FKN393282:FKN393331 FUJ393282:FUJ393331 GEF393282:GEF393331 GOB393282:GOB393331 GXX393282:GXX393331 HHT393282:HHT393331 HRP393282:HRP393331 IBL393282:IBL393331 ILH393282:ILH393331 IVD393282:IVD393331 JEZ393282:JEZ393331 JOV393282:JOV393331 JYR393282:JYR393331 KIN393282:KIN393331 KSJ393282:KSJ393331 LCF393282:LCF393331 LMB393282:LMB393331 LVX393282:LVX393331 MFT393282:MFT393331 MPP393282:MPP393331 MZL393282:MZL393331 NJH393282:NJH393331 NTD393282:NTD393331 OCZ393282:OCZ393331 OMV393282:OMV393331 OWR393282:OWR393331 PGN393282:PGN393331 PQJ393282:PQJ393331 QAF393282:QAF393331 QKB393282:QKB393331 QTX393282:QTX393331 RDT393282:RDT393331 RNP393282:RNP393331 RXL393282:RXL393331 SHH393282:SHH393331 SRD393282:SRD393331 TAZ393282:TAZ393331 TKV393282:TKV393331 TUR393282:TUR393331 UEN393282:UEN393331 UOJ393282:UOJ393331 UYF393282:UYF393331 VIB393282:VIB393331 VRX393282:VRX393331 WBT393282:WBT393331 WLP393282:WLP393331 WVL393282:WVL393331 E458818:E458867 IZ458818:IZ458867 SV458818:SV458867 ACR458818:ACR458867 AMN458818:AMN458867 AWJ458818:AWJ458867 BGF458818:BGF458867 BQB458818:BQB458867 BZX458818:BZX458867 CJT458818:CJT458867 CTP458818:CTP458867 DDL458818:DDL458867 DNH458818:DNH458867 DXD458818:DXD458867 EGZ458818:EGZ458867 EQV458818:EQV458867 FAR458818:FAR458867 FKN458818:FKN458867 FUJ458818:FUJ458867 GEF458818:GEF458867 GOB458818:GOB458867 GXX458818:GXX458867 HHT458818:HHT458867 HRP458818:HRP458867 IBL458818:IBL458867 ILH458818:ILH458867 IVD458818:IVD458867 JEZ458818:JEZ458867 JOV458818:JOV458867 JYR458818:JYR458867 KIN458818:KIN458867 KSJ458818:KSJ458867 LCF458818:LCF458867 LMB458818:LMB458867 LVX458818:LVX458867 MFT458818:MFT458867 MPP458818:MPP458867 MZL458818:MZL458867 NJH458818:NJH458867 NTD458818:NTD458867 OCZ458818:OCZ458867 OMV458818:OMV458867 OWR458818:OWR458867 PGN458818:PGN458867 PQJ458818:PQJ458867 QAF458818:QAF458867 QKB458818:QKB458867 QTX458818:QTX458867 RDT458818:RDT458867 RNP458818:RNP458867 RXL458818:RXL458867 SHH458818:SHH458867 SRD458818:SRD458867 TAZ458818:TAZ458867 TKV458818:TKV458867 TUR458818:TUR458867 UEN458818:UEN458867 UOJ458818:UOJ458867 UYF458818:UYF458867 VIB458818:VIB458867 VRX458818:VRX458867 WBT458818:WBT458867 WLP458818:WLP458867 WVL458818:WVL458867 E524354:E524403 IZ524354:IZ524403 SV524354:SV524403 ACR524354:ACR524403 AMN524354:AMN524403 AWJ524354:AWJ524403 BGF524354:BGF524403 BQB524354:BQB524403 BZX524354:BZX524403 CJT524354:CJT524403 CTP524354:CTP524403 DDL524354:DDL524403 DNH524354:DNH524403 DXD524354:DXD524403 EGZ524354:EGZ524403 EQV524354:EQV524403 FAR524354:FAR524403 FKN524354:FKN524403 FUJ524354:FUJ524403 GEF524354:GEF524403 GOB524354:GOB524403 GXX524354:GXX524403 HHT524354:HHT524403 HRP524354:HRP524403 IBL524354:IBL524403 ILH524354:ILH524403 IVD524354:IVD524403 JEZ524354:JEZ524403 JOV524354:JOV524403 JYR524354:JYR524403 KIN524354:KIN524403 KSJ524354:KSJ524403 LCF524354:LCF524403 LMB524354:LMB524403 LVX524354:LVX524403 MFT524354:MFT524403 MPP524354:MPP524403 MZL524354:MZL524403 NJH524354:NJH524403 NTD524354:NTD524403 OCZ524354:OCZ524403 OMV524354:OMV524403 OWR524354:OWR524403 PGN524354:PGN524403 PQJ524354:PQJ524403 QAF524354:QAF524403 QKB524354:QKB524403 QTX524354:QTX524403 RDT524354:RDT524403 RNP524354:RNP524403 RXL524354:RXL524403 SHH524354:SHH524403 SRD524354:SRD524403 TAZ524354:TAZ524403 TKV524354:TKV524403 TUR524354:TUR524403 UEN524354:UEN524403 UOJ524354:UOJ524403 UYF524354:UYF524403 VIB524354:VIB524403 VRX524354:VRX524403 WBT524354:WBT524403 WLP524354:WLP524403 WVL524354:WVL524403 E589890:E589939 IZ589890:IZ589939 SV589890:SV589939 ACR589890:ACR589939 AMN589890:AMN589939 AWJ589890:AWJ589939 BGF589890:BGF589939 BQB589890:BQB589939 BZX589890:BZX589939 CJT589890:CJT589939 CTP589890:CTP589939 DDL589890:DDL589939 DNH589890:DNH589939 DXD589890:DXD589939 EGZ589890:EGZ589939 EQV589890:EQV589939 FAR589890:FAR589939 FKN589890:FKN589939 FUJ589890:FUJ589939 GEF589890:GEF589939 GOB589890:GOB589939 GXX589890:GXX589939 HHT589890:HHT589939 HRP589890:HRP589939 IBL589890:IBL589939 ILH589890:ILH589939 IVD589890:IVD589939 JEZ589890:JEZ589939 JOV589890:JOV589939 JYR589890:JYR589939 KIN589890:KIN589939 KSJ589890:KSJ589939 LCF589890:LCF589939 LMB589890:LMB589939 LVX589890:LVX589939 MFT589890:MFT589939 MPP589890:MPP589939 MZL589890:MZL589939 NJH589890:NJH589939 NTD589890:NTD589939 OCZ589890:OCZ589939 OMV589890:OMV589939 OWR589890:OWR589939 PGN589890:PGN589939 PQJ589890:PQJ589939 QAF589890:QAF589939 QKB589890:QKB589939 QTX589890:QTX589939 RDT589890:RDT589939 RNP589890:RNP589939 RXL589890:RXL589939 SHH589890:SHH589939 SRD589890:SRD589939 TAZ589890:TAZ589939 TKV589890:TKV589939 TUR589890:TUR589939 UEN589890:UEN589939 UOJ589890:UOJ589939 UYF589890:UYF589939 VIB589890:VIB589939 VRX589890:VRX589939 WBT589890:WBT589939 WLP589890:WLP589939 WVL589890:WVL589939 E655426:E655475 IZ655426:IZ655475 SV655426:SV655475 ACR655426:ACR655475 AMN655426:AMN655475 AWJ655426:AWJ655475 BGF655426:BGF655475 BQB655426:BQB655475 BZX655426:BZX655475 CJT655426:CJT655475 CTP655426:CTP655475 DDL655426:DDL655475 DNH655426:DNH655475 DXD655426:DXD655475 EGZ655426:EGZ655475 EQV655426:EQV655475 FAR655426:FAR655475 FKN655426:FKN655475 FUJ655426:FUJ655475 GEF655426:GEF655475 GOB655426:GOB655475 GXX655426:GXX655475 HHT655426:HHT655475 HRP655426:HRP655475 IBL655426:IBL655475 ILH655426:ILH655475 IVD655426:IVD655475 JEZ655426:JEZ655475 JOV655426:JOV655475 JYR655426:JYR655475 KIN655426:KIN655475 KSJ655426:KSJ655475 LCF655426:LCF655475 LMB655426:LMB655475 LVX655426:LVX655475 MFT655426:MFT655475 MPP655426:MPP655475 MZL655426:MZL655475 NJH655426:NJH655475 NTD655426:NTD655475 OCZ655426:OCZ655475 OMV655426:OMV655475 OWR655426:OWR655475 PGN655426:PGN655475 PQJ655426:PQJ655475 QAF655426:QAF655475 QKB655426:QKB655475 QTX655426:QTX655475 RDT655426:RDT655475 RNP655426:RNP655475 RXL655426:RXL655475 SHH655426:SHH655475 SRD655426:SRD655475 TAZ655426:TAZ655475 TKV655426:TKV655475 TUR655426:TUR655475 UEN655426:UEN655475 UOJ655426:UOJ655475 UYF655426:UYF655475 VIB655426:VIB655475 VRX655426:VRX655475 WBT655426:WBT655475 WLP655426:WLP655475 WVL655426:WVL655475 E720962:E721011 IZ720962:IZ721011 SV720962:SV721011 ACR720962:ACR721011 AMN720962:AMN721011 AWJ720962:AWJ721011 BGF720962:BGF721011 BQB720962:BQB721011 BZX720962:BZX721011 CJT720962:CJT721011 CTP720962:CTP721011 DDL720962:DDL721011 DNH720962:DNH721011 DXD720962:DXD721011 EGZ720962:EGZ721011 EQV720962:EQV721011 FAR720962:FAR721011 FKN720962:FKN721011 FUJ720962:FUJ721011 GEF720962:GEF721011 GOB720962:GOB721011 GXX720962:GXX721011 HHT720962:HHT721011 HRP720962:HRP721011 IBL720962:IBL721011 ILH720962:ILH721011 IVD720962:IVD721011 JEZ720962:JEZ721011 JOV720962:JOV721011 JYR720962:JYR721011 KIN720962:KIN721011 KSJ720962:KSJ721011 LCF720962:LCF721011 LMB720962:LMB721011 LVX720962:LVX721011 MFT720962:MFT721011 MPP720962:MPP721011 MZL720962:MZL721011 NJH720962:NJH721011 NTD720962:NTD721011 OCZ720962:OCZ721011 OMV720962:OMV721011 OWR720962:OWR721011 PGN720962:PGN721011 PQJ720962:PQJ721011 QAF720962:QAF721011 QKB720962:QKB721011 QTX720962:QTX721011 RDT720962:RDT721011 RNP720962:RNP721011 RXL720962:RXL721011 SHH720962:SHH721011 SRD720962:SRD721011 TAZ720962:TAZ721011 TKV720962:TKV721011 TUR720962:TUR721011 UEN720962:UEN721011 UOJ720962:UOJ721011 UYF720962:UYF721011 VIB720962:VIB721011 VRX720962:VRX721011 WBT720962:WBT721011 WLP720962:WLP721011 WVL720962:WVL721011 E786498:E786547 IZ786498:IZ786547 SV786498:SV786547 ACR786498:ACR786547 AMN786498:AMN786547 AWJ786498:AWJ786547 BGF786498:BGF786547 BQB786498:BQB786547 BZX786498:BZX786547 CJT786498:CJT786547 CTP786498:CTP786547 DDL786498:DDL786547 DNH786498:DNH786547 DXD786498:DXD786547 EGZ786498:EGZ786547 EQV786498:EQV786547 FAR786498:FAR786547 FKN786498:FKN786547 FUJ786498:FUJ786547 GEF786498:GEF786547 GOB786498:GOB786547 GXX786498:GXX786547 HHT786498:HHT786547 HRP786498:HRP786547 IBL786498:IBL786547 ILH786498:ILH786547 IVD786498:IVD786547 JEZ786498:JEZ786547 JOV786498:JOV786547 JYR786498:JYR786547 KIN786498:KIN786547 KSJ786498:KSJ786547 LCF786498:LCF786547 LMB786498:LMB786547 LVX786498:LVX786547 MFT786498:MFT786547 MPP786498:MPP786547 MZL786498:MZL786547 NJH786498:NJH786547 NTD786498:NTD786547 OCZ786498:OCZ786547 OMV786498:OMV786547 OWR786498:OWR786547 PGN786498:PGN786547 PQJ786498:PQJ786547 QAF786498:QAF786547 QKB786498:QKB786547 QTX786498:QTX786547 RDT786498:RDT786547 RNP786498:RNP786547 RXL786498:RXL786547 SHH786498:SHH786547 SRD786498:SRD786547 TAZ786498:TAZ786547 TKV786498:TKV786547 TUR786498:TUR786547 UEN786498:UEN786547 UOJ786498:UOJ786547 UYF786498:UYF786547 VIB786498:VIB786547 VRX786498:VRX786547 WBT786498:WBT786547 WLP786498:WLP786547 WVL786498:WVL786547 E852034:E852083 IZ852034:IZ852083 SV852034:SV852083 ACR852034:ACR852083 AMN852034:AMN852083 AWJ852034:AWJ852083 BGF852034:BGF852083 BQB852034:BQB852083 BZX852034:BZX852083 CJT852034:CJT852083 CTP852034:CTP852083 DDL852034:DDL852083 DNH852034:DNH852083 DXD852034:DXD852083 EGZ852034:EGZ852083 EQV852034:EQV852083 FAR852034:FAR852083 FKN852034:FKN852083 FUJ852034:FUJ852083 GEF852034:GEF852083 GOB852034:GOB852083 GXX852034:GXX852083 HHT852034:HHT852083 HRP852034:HRP852083 IBL852034:IBL852083 ILH852034:ILH852083 IVD852034:IVD852083 JEZ852034:JEZ852083 JOV852034:JOV852083 JYR852034:JYR852083 KIN852034:KIN852083 KSJ852034:KSJ852083 LCF852034:LCF852083 LMB852034:LMB852083 LVX852034:LVX852083 MFT852034:MFT852083 MPP852034:MPP852083 MZL852034:MZL852083 NJH852034:NJH852083 NTD852034:NTD852083 OCZ852034:OCZ852083 OMV852034:OMV852083 OWR852034:OWR852083 PGN852034:PGN852083 PQJ852034:PQJ852083 QAF852034:QAF852083 QKB852034:QKB852083 QTX852034:QTX852083 RDT852034:RDT852083 RNP852034:RNP852083 RXL852034:RXL852083 SHH852034:SHH852083 SRD852034:SRD852083 TAZ852034:TAZ852083 TKV852034:TKV852083 TUR852034:TUR852083 UEN852034:UEN852083 UOJ852034:UOJ852083 UYF852034:UYF852083 VIB852034:VIB852083 VRX852034:VRX852083 WBT852034:WBT852083 WLP852034:WLP852083 WVL852034:WVL852083 E917570:E917619 IZ917570:IZ917619 SV917570:SV917619 ACR917570:ACR917619 AMN917570:AMN917619 AWJ917570:AWJ917619 BGF917570:BGF917619 BQB917570:BQB917619 BZX917570:BZX917619 CJT917570:CJT917619 CTP917570:CTP917619 DDL917570:DDL917619 DNH917570:DNH917619 DXD917570:DXD917619 EGZ917570:EGZ917619 EQV917570:EQV917619 FAR917570:FAR917619 FKN917570:FKN917619 FUJ917570:FUJ917619 GEF917570:GEF917619 GOB917570:GOB917619 GXX917570:GXX917619 HHT917570:HHT917619 HRP917570:HRP917619 IBL917570:IBL917619 ILH917570:ILH917619 IVD917570:IVD917619 JEZ917570:JEZ917619 JOV917570:JOV917619 JYR917570:JYR917619 KIN917570:KIN917619 KSJ917570:KSJ917619 LCF917570:LCF917619 LMB917570:LMB917619 LVX917570:LVX917619 MFT917570:MFT917619 MPP917570:MPP917619 MZL917570:MZL917619 NJH917570:NJH917619 NTD917570:NTD917619 OCZ917570:OCZ917619 OMV917570:OMV917619 OWR917570:OWR917619 PGN917570:PGN917619 PQJ917570:PQJ917619 QAF917570:QAF917619 QKB917570:QKB917619 QTX917570:QTX917619 RDT917570:RDT917619 RNP917570:RNP917619 RXL917570:RXL917619 SHH917570:SHH917619 SRD917570:SRD917619 TAZ917570:TAZ917619 TKV917570:TKV917619 TUR917570:TUR917619 UEN917570:UEN917619 UOJ917570:UOJ917619 UYF917570:UYF917619 VIB917570:VIB917619 VRX917570:VRX917619 WBT917570:WBT917619 WLP917570:WLP917619 WVL917570:WVL917619 E983106:E983155 IZ983106:IZ983155 SV983106:SV983155 ACR983106:ACR983155 AMN983106:AMN983155 AWJ983106:AWJ983155 BGF983106:BGF983155 BQB983106:BQB983155 BZX983106:BZX983155 CJT983106:CJT983155 CTP983106:CTP983155 DDL983106:DDL983155 DNH983106:DNH983155 DXD983106:DXD983155 EGZ983106:EGZ983155 EQV983106:EQV983155 FAR983106:FAR983155 FKN983106:FKN983155 FUJ983106:FUJ983155 GEF983106:GEF983155 GOB983106:GOB983155 GXX983106:GXX983155 HHT983106:HHT983155 HRP983106:HRP983155 IBL983106:IBL983155 ILH983106:ILH983155 IVD983106:IVD983155 JEZ983106:JEZ983155 JOV983106:JOV983155 JYR983106:JYR983155 KIN983106:KIN983155 KSJ983106:KSJ983155 LCF983106:LCF983155 LMB983106:LMB983155 LVX983106:LVX983155 MFT983106:MFT983155 MPP983106:MPP983155 MZL983106:MZL983155 NJH983106:NJH983155 NTD983106:NTD983155 OCZ983106:OCZ983155 OMV983106:OMV983155 OWR983106:OWR983155 PGN983106:PGN983155 PQJ983106:PQJ983155 QAF983106:QAF983155 QKB983106:QKB983155 QTX983106:QTX983155 RDT983106:RDT983155 RNP983106:RNP983155 RXL983106:RXL983155 SHH983106:SHH983155 SRD983106:SRD983155 TAZ983106:TAZ983155 TKV983106:TKV983155 TUR983106:TUR983155 UEN983106:UEN983155 UOJ983106:UOJ983155 UYF983106:UYF983155 VIB983106:VIB983155 VRX983106:VRX983155 WBT983106:WBT983155 WLP983106:WLP983155 WVL983106:WVL983155">
      <formula1>900</formula1>
    </dataValidation>
    <dataValidation type="textLength" operator="lessThanOrEqual" allowBlank="1" showInputMessage="1" showErrorMessage="1" errorTitle="Ошибка" error="Допускается ввод не более 900 символов!" sqref="G33:I33 JB33:JD33 SX33:SZ33 ACT33:ACV33 AMP33:AMR33 AWL33:AWN33 BGH33:BGJ33 BQD33:BQF33 BZZ33:CAB33 CJV33:CJX33 CTR33:CTT33 DDN33:DDP33 DNJ33:DNL33 DXF33:DXH33 EHB33:EHD33 EQX33:EQZ33 FAT33:FAV33 FKP33:FKR33 FUL33:FUN33 GEH33:GEJ33 GOD33:GOF33 GXZ33:GYB33 HHV33:HHX33 HRR33:HRT33 IBN33:IBP33 ILJ33:ILL33 IVF33:IVH33 JFB33:JFD33 JOX33:JOZ33 JYT33:JYV33 KIP33:KIR33 KSL33:KSN33 LCH33:LCJ33 LMD33:LMF33 LVZ33:LWB33 MFV33:MFX33 MPR33:MPT33 MZN33:MZP33 NJJ33:NJL33 NTF33:NTH33 ODB33:ODD33 OMX33:OMZ33 OWT33:OWV33 PGP33:PGR33 PQL33:PQN33 QAH33:QAJ33 QKD33:QKF33 QTZ33:QUB33 RDV33:RDX33 RNR33:RNT33 RXN33:RXP33 SHJ33:SHL33 SRF33:SRH33 TBB33:TBD33 TKX33:TKZ33 TUT33:TUV33 UEP33:UER33 UOL33:UON33 UYH33:UYJ33 VID33:VIF33 VRZ33:VSB33 WBV33:WBX33 WLR33:WLT33 WVN33:WVP33 G65567:I65567 JB65567:JD65567 SX65567:SZ65567 ACT65567:ACV65567 AMP65567:AMR65567 AWL65567:AWN65567 BGH65567:BGJ65567 BQD65567:BQF65567 BZZ65567:CAB65567 CJV65567:CJX65567 CTR65567:CTT65567 DDN65567:DDP65567 DNJ65567:DNL65567 DXF65567:DXH65567 EHB65567:EHD65567 EQX65567:EQZ65567 FAT65567:FAV65567 FKP65567:FKR65567 FUL65567:FUN65567 GEH65567:GEJ65567 GOD65567:GOF65567 GXZ65567:GYB65567 HHV65567:HHX65567 HRR65567:HRT65567 IBN65567:IBP65567 ILJ65567:ILL65567 IVF65567:IVH65567 JFB65567:JFD65567 JOX65567:JOZ65567 JYT65567:JYV65567 KIP65567:KIR65567 KSL65567:KSN65567 LCH65567:LCJ65567 LMD65567:LMF65567 LVZ65567:LWB65567 MFV65567:MFX65567 MPR65567:MPT65567 MZN65567:MZP65567 NJJ65567:NJL65567 NTF65567:NTH65567 ODB65567:ODD65567 OMX65567:OMZ65567 OWT65567:OWV65567 PGP65567:PGR65567 PQL65567:PQN65567 QAH65567:QAJ65567 QKD65567:QKF65567 QTZ65567:QUB65567 RDV65567:RDX65567 RNR65567:RNT65567 RXN65567:RXP65567 SHJ65567:SHL65567 SRF65567:SRH65567 TBB65567:TBD65567 TKX65567:TKZ65567 TUT65567:TUV65567 UEP65567:UER65567 UOL65567:UON65567 UYH65567:UYJ65567 VID65567:VIF65567 VRZ65567:VSB65567 WBV65567:WBX65567 WLR65567:WLT65567 WVN65567:WVP65567 G131103:I131103 JB131103:JD131103 SX131103:SZ131103 ACT131103:ACV131103 AMP131103:AMR131103 AWL131103:AWN131103 BGH131103:BGJ131103 BQD131103:BQF131103 BZZ131103:CAB131103 CJV131103:CJX131103 CTR131103:CTT131103 DDN131103:DDP131103 DNJ131103:DNL131103 DXF131103:DXH131103 EHB131103:EHD131103 EQX131103:EQZ131103 FAT131103:FAV131103 FKP131103:FKR131103 FUL131103:FUN131103 GEH131103:GEJ131103 GOD131103:GOF131103 GXZ131103:GYB131103 HHV131103:HHX131103 HRR131103:HRT131103 IBN131103:IBP131103 ILJ131103:ILL131103 IVF131103:IVH131103 JFB131103:JFD131103 JOX131103:JOZ131103 JYT131103:JYV131103 KIP131103:KIR131103 KSL131103:KSN131103 LCH131103:LCJ131103 LMD131103:LMF131103 LVZ131103:LWB131103 MFV131103:MFX131103 MPR131103:MPT131103 MZN131103:MZP131103 NJJ131103:NJL131103 NTF131103:NTH131103 ODB131103:ODD131103 OMX131103:OMZ131103 OWT131103:OWV131103 PGP131103:PGR131103 PQL131103:PQN131103 QAH131103:QAJ131103 QKD131103:QKF131103 QTZ131103:QUB131103 RDV131103:RDX131103 RNR131103:RNT131103 RXN131103:RXP131103 SHJ131103:SHL131103 SRF131103:SRH131103 TBB131103:TBD131103 TKX131103:TKZ131103 TUT131103:TUV131103 UEP131103:UER131103 UOL131103:UON131103 UYH131103:UYJ131103 VID131103:VIF131103 VRZ131103:VSB131103 WBV131103:WBX131103 WLR131103:WLT131103 WVN131103:WVP131103 G196639:I196639 JB196639:JD196639 SX196639:SZ196639 ACT196639:ACV196639 AMP196639:AMR196639 AWL196639:AWN196639 BGH196639:BGJ196639 BQD196639:BQF196639 BZZ196639:CAB196639 CJV196639:CJX196639 CTR196639:CTT196639 DDN196639:DDP196639 DNJ196639:DNL196639 DXF196639:DXH196639 EHB196639:EHD196639 EQX196639:EQZ196639 FAT196639:FAV196639 FKP196639:FKR196639 FUL196639:FUN196639 GEH196639:GEJ196639 GOD196639:GOF196639 GXZ196639:GYB196639 HHV196639:HHX196639 HRR196639:HRT196639 IBN196639:IBP196639 ILJ196639:ILL196639 IVF196639:IVH196639 JFB196639:JFD196639 JOX196639:JOZ196639 JYT196639:JYV196639 KIP196639:KIR196639 KSL196639:KSN196639 LCH196639:LCJ196639 LMD196639:LMF196639 LVZ196639:LWB196639 MFV196639:MFX196639 MPR196639:MPT196639 MZN196639:MZP196639 NJJ196639:NJL196639 NTF196639:NTH196639 ODB196639:ODD196639 OMX196639:OMZ196639 OWT196639:OWV196639 PGP196639:PGR196639 PQL196639:PQN196639 QAH196639:QAJ196639 QKD196639:QKF196639 QTZ196639:QUB196639 RDV196639:RDX196639 RNR196639:RNT196639 RXN196639:RXP196639 SHJ196639:SHL196639 SRF196639:SRH196639 TBB196639:TBD196639 TKX196639:TKZ196639 TUT196639:TUV196639 UEP196639:UER196639 UOL196639:UON196639 UYH196639:UYJ196639 VID196639:VIF196639 VRZ196639:VSB196639 WBV196639:WBX196639 WLR196639:WLT196639 WVN196639:WVP196639 G262175:I262175 JB262175:JD262175 SX262175:SZ262175 ACT262175:ACV262175 AMP262175:AMR262175 AWL262175:AWN262175 BGH262175:BGJ262175 BQD262175:BQF262175 BZZ262175:CAB262175 CJV262175:CJX262175 CTR262175:CTT262175 DDN262175:DDP262175 DNJ262175:DNL262175 DXF262175:DXH262175 EHB262175:EHD262175 EQX262175:EQZ262175 FAT262175:FAV262175 FKP262175:FKR262175 FUL262175:FUN262175 GEH262175:GEJ262175 GOD262175:GOF262175 GXZ262175:GYB262175 HHV262175:HHX262175 HRR262175:HRT262175 IBN262175:IBP262175 ILJ262175:ILL262175 IVF262175:IVH262175 JFB262175:JFD262175 JOX262175:JOZ262175 JYT262175:JYV262175 KIP262175:KIR262175 KSL262175:KSN262175 LCH262175:LCJ262175 LMD262175:LMF262175 LVZ262175:LWB262175 MFV262175:MFX262175 MPR262175:MPT262175 MZN262175:MZP262175 NJJ262175:NJL262175 NTF262175:NTH262175 ODB262175:ODD262175 OMX262175:OMZ262175 OWT262175:OWV262175 PGP262175:PGR262175 PQL262175:PQN262175 QAH262175:QAJ262175 QKD262175:QKF262175 QTZ262175:QUB262175 RDV262175:RDX262175 RNR262175:RNT262175 RXN262175:RXP262175 SHJ262175:SHL262175 SRF262175:SRH262175 TBB262175:TBD262175 TKX262175:TKZ262175 TUT262175:TUV262175 UEP262175:UER262175 UOL262175:UON262175 UYH262175:UYJ262175 VID262175:VIF262175 VRZ262175:VSB262175 WBV262175:WBX262175 WLR262175:WLT262175 WVN262175:WVP262175 G327711:I327711 JB327711:JD327711 SX327711:SZ327711 ACT327711:ACV327711 AMP327711:AMR327711 AWL327711:AWN327711 BGH327711:BGJ327711 BQD327711:BQF327711 BZZ327711:CAB327711 CJV327711:CJX327711 CTR327711:CTT327711 DDN327711:DDP327711 DNJ327711:DNL327711 DXF327711:DXH327711 EHB327711:EHD327711 EQX327711:EQZ327711 FAT327711:FAV327711 FKP327711:FKR327711 FUL327711:FUN327711 GEH327711:GEJ327711 GOD327711:GOF327711 GXZ327711:GYB327711 HHV327711:HHX327711 HRR327711:HRT327711 IBN327711:IBP327711 ILJ327711:ILL327711 IVF327711:IVH327711 JFB327711:JFD327711 JOX327711:JOZ327711 JYT327711:JYV327711 KIP327711:KIR327711 KSL327711:KSN327711 LCH327711:LCJ327711 LMD327711:LMF327711 LVZ327711:LWB327711 MFV327711:MFX327711 MPR327711:MPT327711 MZN327711:MZP327711 NJJ327711:NJL327711 NTF327711:NTH327711 ODB327711:ODD327711 OMX327711:OMZ327711 OWT327711:OWV327711 PGP327711:PGR327711 PQL327711:PQN327711 QAH327711:QAJ327711 QKD327711:QKF327711 QTZ327711:QUB327711 RDV327711:RDX327711 RNR327711:RNT327711 RXN327711:RXP327711 SHJ327711:SHL327711 SRF327711:SRH327711 TBB327711:TBD327711 TKX327711:TKZ327711 TUT327711:TUV327711 UEP327711:UER327711 UOL327711:UON327711 UYH327711:UYJ327711 VID327711:VIF327711 VRZ327711:VSB327711 WBV327711:WBX327711 WLR327711:WLT327711 WVN327711:WVP327711 G393247:I393247 JB393247:JD393247 SX393247:SZ393247 ACT393247:ACV393247 AMP393247:AMR393247 AWL393247:AWN393247 BGH393247:BGJ393247 BQD393247:BQF393247 BZZ393247:CAB393247 CJV393247:CJX393247 CTR393247:CTT393247 DDN393247:DDP393247 DNJ393247:DNL393247 DXF393247:DXH393247 EHB393247:EHD393247 EQX393247:EQZ393247 FAT393247:FAV393247 FKP393247:FKR393247 FUL393247:FUN393247 GEH393247:GEJ393247 GOD393247:GOF393247 GXZ393247:GYB393247 HHV393247:HHX393247 HRR393247:HRT393247 IBN393247:IBP393247 ILJ393247:ILL393247 IVF393247:IVH393247 JFB393247:JFD393247 JOX393247:JOZ393247 JYT393247:JYV393247 KIP393247:KIR393247 KSL393247:KSN393247 LCH393247:LCJ393247 LMD393247:LMF393247 LVZ393247:LWB393247 MFV393247:MFX393247 MPR393247:MPT393247 MZN393247:MZP393247 NJJ393247:NJL393247 NTF393247:NTH393247 ODB393247:ODD393247 OMX393247:OMZ393247 OWT393247:OWV393247 PGP393247:PGR393247 PQL393247:PQN393247 QAH393247:QAJ393247 QKD393247:QKF393247 QTZ393247:QUB393247 RDV393247:RDX393247 RNR393247:RNT393247 RXN393247:RXP393247 SHJ393247:SHL393247 SRF393247:SRH393247 TBB393247:TBD393247 TKX393247:TKZ393247 TUT393247:TUV393247 UEP393247:UER393247 UOL393247:UON393247 UYH393247:UYJ393247 VID393247:VIF393247 VRZ393247:VSB393247 WBV393247:WBX393247 WLR393247:WLT393247 WVN393247:WVP393247 G458783:I458783 JB458783:JD458783 SX458783:SZ458783 ACT458783:ACV458783 AMP458783:AMR458783 AWL458783:AWN458783 BGH458783:BGJ458783 BQD458783:BQF458783 BZZ458783:CAB458783 CJV458783:CJX458783 CTR458783:CTT458783 DDN458783:DDP458783 DNJ458783:DNL458783 DXF458783:DXH458783 EHB458783:EHD458783 EQX458783:EQZ458783 FAT458783:FAV458783 FKP458783:FKR458783 FUL458783:FUN458783 GEH458783:GEJ458783 GOD458783:GOF458783 GXZ458783:GYB458783 HHV458783:HHX458783 HRR458783:HRT458783 IBN458783:IBP458783 ILJ458783:ILL458783 IVF458783:IVH458783 JFB458783:JFD458783 JOX458783:JOZ458783 JYT458783:JYV458783 KIP458783:KIR458783 KSL458783:KSN458783 LCH458783:LCJ458783 LMD458783:LMF458783 LVZ458783:LWB458783 MFV458783:MFX458783 MPR458783:MPT458783 MZN458783:MZP458783 NJJ458783:NJL458783 NTF458783:NTH458783 ODB458783:ODD458783 OMX458783:OMZ458783 OWT458783:OWV458783 PGP458783:PGR458783 PQL458783:PQN458783 QAH458783:QAJ458783 QKD458783:QKF458783 QTZ458783:QUB458783 RDV458783:RDX458783 RNR458783:RNT458783 RXN458783:RXP458783 SHJ458783:SHL458783 SRF458783:SRH458783 TBB458783:TBD458783 TKX458783:TKZ458783 TUT458783:TUV458783 UEP458783:UER458783 UOL458783:UON458783 UYH458783:UYJ458783 VID458783:VIF458783 VRZ458783:VSB458783 WBV458783:WBX458783 WLR458783:WLT458783 WVN458783:WVP458783 G524319:I524319 JB524319:JD524319 SX524319:SZ524319 ACT524319:ACV524319 AMP524319:AMR524319 AWL524319:AWN524319 BGH524319:BGJ524319 BQD524319:BQF524319 BZZ524319:CAB524319 CJV524319:CJX524319 CTR524319:CTT524319 DDN524319:DDP524319 DNJ524319:DNL524319 DXF524319:DXH524319 EHB524319:EHD524319 EQX524319:EQZ524319 FAT524319:FAV524319 FKP524319:FKR524319 FUL524319:FUN524319 GEH524319:GEJ524319 GOD524319:GOF524319 GXZ524319:GYB524319 HHV524319:HHX524319 HRR524319:HRT524319 IBN524319:IBP524319 ILJ524319:ILL524319 IVF524319:IVH524319 JFB524319:JFD524319 JOX524319:JOZ524319 JYT524319:JYV524319 KIP524319:KIR524319 KSL524319:KSN524319 LCH524319:LCJ524319 LMD524319:LMF524319 LVZ524319:LWB524319 MFV524319:MFX524319 MPR524319:MPT524319 MZN524319:MZP524319 NJJ524319:NJL524319 NTF524319:NTH524319 ODB524319:ODD524319 OMX524319:OMZ524319 OWT524319:OWV524319 PGP524319:PGR524319 PQL524319:PQN524319 QAH524319:QAJ524319 QKD524319:QKF524319 QTZ524319:QUB524319 RDV524319:RDX524319 RNR524319:RNT524319 RXN524319:RXP524319 SHJ524319:SHL524319 SRF524319:SRH524319 TBB524319:TBD524319 TKX524319:TKZ524319 TUT524319:TUV524319 UEP524319:UER524319 UOL524319:UON524319 UYH524319:UYJ524319 VID524319:VIF524319 VRZ524319:VSB524319 WBV524319:WBX524319 WLR524319:WLT524319 WVN524319:WVP524319 G589855:I589855 JB589855:JD589855 SX589855:SZ589855 ACT589855:ACV589855 AMP589855:AMR589855 AWL589855:AWN589855 BGH589855:BGJ589855 BQD589855:BQF589855 BZZ589855:CAB589855 CJV589855:CJX589855 CTR589855:CTT589855 DDN589855:DDP589855 DNJ589855:DNL589855 DXF589855:DXH589855 EHB589855:EHD589855 EQX589855:EQZ589855 FAT589855:FAV589855 FKP589855:FKR589855 FUL589855:FUN589855 GEH589855:GEJ589855 GOD589855:GOF589855 GXZ589855:GYB589855 HHV589855:HHX589855 HRR589855:HRT589855 IBN589855:IBP589855 ILJ589855:ILL589855 IVF589855:IVH589855 JFB589855:JFD589855 JOX589855:JOZ589855 JYT589855:JYV589855 KIP589855:KIR589855 KSL589855:KSN589855 LCH589855:LCJ589855 LMD589855:LMF589855 LVZ589855:LWB589855 MFV589855:MFX589855 MPR589855:MPT589855 MZN589855:MZP589855 NJJ589855:NJL589855 NTF589855:NTH589855 ODB589855:ODD589855 OMX589855:OMZ589855 OWT589855:OWV589855 PGP589855:PGR589855 PQL589855:PQN589855 QAH589855:QAJ589855 QKD589855:QKF589855 QTZ589855:QUB589855 RDV589855:RDX589855 RNR589855:RNT589855 RXN589855:RXP589855 SHJ589855:SHL589855 SRF589855:SRH589855 TBB589855:TBD589855 TKX589855:TKZ589855 TUT589855:TUV589855 UEP589855:UER589855 UOL589855:UON589855 UYH589855:UYJ589855 VID589855:VIF589855 VRZ589855:VSB589855 WBV589855:WBX589855 WLR589855:WLT589855 WVN589855:WVP589855 G655391:I655391 JB655391:JD655391 SX655391:SZ655391 ACT655391:ACV655391 AMP655391:AMR655391 AWL655391:AWN655391 BGH655391:BGJ655391 BQD655391:BQF655391 BZZ655391:CAB655391 CJV655391:CJX655391 CTR655391:CTT655391 DDN655391:DDP655391 DNJ655391:DNL655391 DXF655391:DXH655391 EHB655391:EHD655391 EQX655391:EQZ655391 FAT655391:FAV655391 FKP655391:FKR655391 FUL655391:FUN655391 GEH655391:GEJ655391 GOD655391:GOF655391 GXZ655391:GYB655391 HHV655391:HHX655391 HRR655391:HRT655391 IBN655391:IBP655391 ILJ655391:ILL655391 IVF655391:IVH655391 JFB655391:JFD655391 JOX655391:JOZ655391 JYT655391:JYV655391 KIP655391:KIR655391 KSL655391:KSN655391 LCH655391:LCJ655391 LMD655391:LMF655391 LVZ655391:LWB655391 MFV655391:MFX655391 MPR655391:MPT655391 MZN655391:MZP655391 NJJ655391:NJL655391 NTF655391:NTH655391 ODB655391:ODD655391 OMX655391:OMZ655391 OWT655391:OWV655391 PGP655391:PGR655391 PQL655391:PQN655391 QAH655391:QAJ655391 QKD655391:QKF655391 QTZ655391:QUB655391 RDV655391:RDX655391 RNR655391:RNT655391 RXN655391:RXP655391 SHJ655391:SHL655391 SRF655391:SRH655391 TBB655391:TBD655391 TKX655391:TKZ655391 TUT655391:TUV655391 UEP655391:UER655391 UOL655391:UON655391 UYH655391:UYJ655391 VID655391:VIF655391 VRZ655391:VSB655391 WBV655391:WBX655391 WLR655391:WLT655391 WVN655391:WVP655391 G720927:I720927 JB720927:JD720927 SX720927:SZ720927 ACT720927:ACV720927 AMP720927:AMR720927 AWL720927:AWN720927 BGH720927:BGJ720927 BQD720927:BQF720927 BZZ720927:CAB720927 CJV720927:CJX720927 CTR720927:CTT720927 DDN720927:DDP720927 DNJ720927:DNL720927 DXF720927:DXH720927 EHB720927:EHD720927 EQX720927:EQZ720927 FAT720927:FAV720927 FKP720927:FKR720927 FUL720927:FUN720927 GEH720927:GEJ720927 GOD720927:GOF720927 GXZ720927:GYB720927 HHV720927:HHX720927 HRR720927:HRT720927 IBN720927:IBP720927 ILJ720927:ILL720927 IVF720927:IVH720927 JFB720927:JFD720927 JOX720927:JOZ720927 JYT720927:JYV720927 KIP720927:KIR720927 KSL720927:KSN720927 LCH720927:LCJ720927 LMD720927:LMF720927 LVZ720927:LWB720927 MFV720927:MFX720927 MPR720927:MPT720927 MZN720927:MZP720927 NJJ720927:NJL720927 NTF720927:NTH720927 ODB720927:ODD720927 OMX720927:OMZ720927 OWT720927:OWV720927 PGP720927:PGR720927 PQL720927:PQN720927 QAH720927:QAJ720927 QKD720927:QKF720927 QTZ720927:QUB720927 RDV720927:RDX720927 RNR720927:RNT720927 RXN720927:RXP720927 SHJ720927:SHL720927 SRF720927:SRH720927 TBB720927:TBD720927 TKX720927:TKZ720927 TUT720927:TUV720927 UEP720927:UER720927 UOL720927:UON720927 UYH720927:UYJ720927 VID720927:VIF720927 VRZ720927:VSB720927 WBV720927:WBX720927 WLR720927:WLT720927 WVN720927:WVP720927 G786463:I786463 JB786463:JD786463 SX786463:SZ786463 ACT786463:ACV786463 AMP786463:AMR786463 AWL786463:AWN786463 BGH786463:BGJ786463 BQD786463:BQF786463 BZZ786463:CAB786463 CJV786463:CJX786463 CTR786463:CTT786463 DDN786463:DDP786463 DNJ786463:DNL786463 DXF786463:DXH786463 EHB786463:EHD786463 EQX786463:EQZ786463 FAT786463:FAV786463 FKP786463:FKR786463 FUL786463:FUN786463 GEH786463:GEJ786463 GOD786463:GOF786463 GXZ786463:GYB786463 HHV786463:HHX786463 HRR786463:HRT786463 IBN786463:IBP786463 ILJ786463:ILL786463 IVF786463:IVH786463 JFB786463:JFD786463 JOX786463:JOZ786463 JYT786463:JYV786463 KIP786463:KIR786463 KSL786463:KSN786463 LCH786463:LCJ786463 LMD786463:LMF786463 LVZ786463:LWB786463 MFV786463:MFX786463 MPR786463:MPT786463 MZN786463:MZP786463 NJJ786463:NJL786463 NTF786463:NTH786463 ODB786463:ODD786463 OMX786463:OMZ786463 OWT786463:OWV786463 PGP786463:PGR786463 PQL786463:PQN786463 QAH786463:QAJ786463 QKD786463:QKF786463 QTZ786463:QUB786463 RDV786463:RDX786463 RNR786463:RNT786463 RXN786463:RXP786463 SHJ786463:SHL786463 SRF786463:SRH786463 TBB786463:TBD786463 TKX786463:TKZ786463 TUT786463:TUV786463 UEP786463:UER786463 UOL786463:UON786463 UYH786463:UYJ786463 VID786463:VIF786463 VRZ786463:VSB786463 WBV786463:WBX786463 WLR786463:WLT786463 WVN786463:WVP786463 G851999:I851999 JB851999:JD851999 SX851999:SZ851999 ACT851999:ACV851999 AMP851999:AMR851999 AWL851999:AWN851999 BGH851999:BGJ851999 BQD851999:BQF851999 BZZ851999:CAB851999 CJV851999:CJX851999 CTR851999:CTT851999 DDN851999:DDP851999 DNJ851999:DNL851999 DXF851999:DXH851999 EHB851999:EHD851999 EQX851999:EQZ851999 FAT851999:FAV851999 FKP851999:FKR851999 FUL851999:FUN851999 GEH851999:GEJ851999 GOD851999:GOF851999 GXZ851999:GYB851999 HHV851999:HHX851999 HRR851999:HRT851999 IBN851999:IBP851999 ILJ851999:ILL851999 IVF851999:IVH851999 JFB851999:JFD851999 JOX851999:JOZ851999 JYT851999:JYV851999 KIP851999:KIR851999 KSL851999:KSN851999 LCH851999:LCJ851999 LMD851999:LMF851999 LVZ851999:LWB851999 MFV851999:MFX851999 MPR851999:MPT851999 MZN851999:MZP851999 NJJ851999:NJL851999 NTF851999:NTH851999 ODB851999:ODD851999 OMX851999:OMZ851999 OWT851999:OWV851999 PGP851999:PGR851999 PQL851999:PQN851999 QAH851999:QAJ851999 QKD851999:QKF851999 QTZ851999:QUB851999 RDV851999:RDX851999 RNR851999:RNT851999 RXN851999:RXP851999 SHJ851999:SHL851999 SRF851999:SRH851999 TBB851999:TBD851999 TKX851999:TKZ851999 TUT851999:TUV851999 UEP851999:UER851999 UOL851999:UON851999 UYH851999:UYJ851999 VID851999:VIF851999 VRZ851999:VSB851999 WBV851999:WBX851999 WLR851999:WLT851999 WVN851999:WVP851999 G917535:I917535 JB917535:JD917535 SX917535:SZ917535 ACT917535:ACV917535 AMP917535:AMR917535 AWL917535:AWN917535 BGH917535:BGJ917535 BQD917535:BQF917535 BZZ917535:CAB917535 CJV917535:CJX917535 CTR917535:CTT917535 DDN917535:DDP917535 DNJ917535:DNL917535 DXF917535:DXH917535 EHB917535:EHD917535 EQX917535:EQZ917535 FAT917535:FAV917535 FKP917535:FKR917535 FUL917535:FUN917535 GEH917535:GEJ917535 GOD917535:GOF917535 GXZ917535:GYB917535 HHV917535:HHX917535 HRR917535:HRT917535 IBN917535:IBP917535 ILJ917535:ILL917535 IVF917535:IVH917535 JFB917535:JFD917535 JOX917535:JOZ917535 JYT917535:JYV917535 KIP917535:KIR917535 KSL917535:KSN917535 LCH917535:LCJ917535 LMD917535:LMF917535 LVZ917535:LWB917535 MFV917535:MFX917535 MPR917535:MPT917535 MZN917535:MZP917535 NJJ917535:NJL917535 NTF917535:NTH917535 ODB917535:ODD917535 OMX917535:OMZ917535 OWT917535:OWV917535 PGP917535:PGR917535 PQL917535:PQN917535 QAH917535:QAJ917535 QKD917535:QKF917535 QTZ917535:QUB917535 RDV917535:RDX917535 RNR917535:RNT917535 RXN917535:RXP917535 SHJ917535:SHL917535 SRF917535:SRH917535 TBB917535:TBD917535 TKX917535:TKZ917535 TUT917535:TUV917535 UEP917535:UER917535 UOL917535:UON917535 UYH917535:UYJ917535 VID917535:VIF917535 VRZ917535:VSB917535 WBV917535:WBX917535 WLR917535:WLT917535 WVN917535:WVP917535 G983071:I983071 JB983071:JD983071 SX983071:SZ983071 ACT983071:ACV983071 AMP983071:AMR983071 AWL983071:AWN983071 BGH983071:BGJ983071 BQD983071:BQF983071 BZZ983071:CAB983071 CJV983071:CJX983071 CTR983071:CTT983071 DDN983071:DDP983071 DNJ983071:DNL983071 DXF983071:DXH983071 EHB983071:EHD983071 EQX983071:EQZ983071 FAT983071:FAV983071 FKP983071:FKR983071 FUL983071:FUN983071 GEH983071:GEJ983071 GOD983071:GOF983071 GXZ983071:GYB983071 HHV983071:HHX983071 HRR983071:HRT983071 IBN983071:IBP983071 ILJ983071:ILL983071 IVF983071:IVH983071 JFB983071:JFD983071 JOX983071:JOZ983071 JYT983071:JYV983071 KIP983071:KIR983071 KSL983071:KSN983071 LCH983071:LCJ983071 LMD983071:LMF983071 LVZ983071:LWB983071 MFV983071:MFX983071 MPR983071:MPT983071 MZN983071:MZP983071 NJJ983071:NJL983071 NTF983071:NTH983071 ODB983071:ODD983071 OMX983071:OMZ983071 OWT983071:OWV983071 PGP983071:PGR983071 PQL983071:PQN983071 QAH983071:QAJ983071 QKD983071:QKF983071 QTZ983071:QUB983071 RDV983071:RDX983071 RNR983071:RNT983071 RXN983071:RXP983071 SHJ983071:SHL983071 SRF983071:SRH983071 TBB983071:TBD983071 TKX983071:TKZ983071 TUT983071:TUV983071 UEP983071:UER983071 UOL983071:UON983071 UYH983071:UYJ983071 VID983071:VIF983071 VRZ983071:VSB983071 WBV983071:WBX983071 WLR983071:WLT983071 WVN983071:WVP983071 G174:I174 JB174:JD174 SX174:SZ174 ACT174:ACV174 AMP174:AMR174 AWL174:AWN174 BGH174:BGJ174 BQD174:BQF174 BZZ174:CAB174 CJV174:CJX174 CTR174:CTT174 DDN174:DDP174 DNJ174:DNL174 DXF174:DXH174 EHB174:EHD174 EQX174:EQZ174 FAT174:FAV174 FKP174:FKR174 FUL174:FUN174 GEH174:GEJ174 GOD174:GOF174 GXZ174:GYB174 HHV174:HHX174 HRR174:HRT174 IBN174:IBP174 ILJ174:ILL174 IVF174:IVH174 JFB174:JFD174 JOX174:JOZ174 JYT174:JYV174 KIP174:KIR174 KSL174:KSN174 LCH174:LCJ174 LMD174:LMF174 LVZ174:LWB174 MFV174:MFX174 MPR174:MPT174 MZN174:MZP174 NJJ174:NJL174 NTF174:NTH174 ODB174:ODD174 OMX174:OMZ174 OWT174:OWV174 PGP174:PGR174 PQL174:PQN174 QAH174:QAJ174 QKD174:QKF174 QTZ174:QUB174 RDV174:RDX174 RNR174:RNT174 RXN174:RXP174 SHJ174:SHL174 SRF174:SRH174 TBB174:TBD174 TKX174:TKZ174 TUT174:TUV174 UEP174:UER174 UOL174:UON174 UYH174:UYJ174 VID174:VIF174 VRZ174:VSB174 WBV174:WBX174 WLR174:WLT174 WVN174:WVP174 G65708:I65708 JB65708:JD65708 SX65708:SZ65708 ACT65708:ACV65708 AMP65708:AMR65708 AWL65708:AWN65708 BGH65708:BGJ65708 BQD65708:BQF65708 BZZ65708:CAB65708 CJV65708:CJX65708 CTR65708:CTT65708 DDN65708:DDP65708 DNJ65708:DNL65708 DXF65708:DXH65708 EHB65708:EHD65708 EQX65708:EQZ65708 FAT65708:FAV65708 FKP65708:FKR65708 FUL65708:FUN65708 GEH65708:GEJ65708 GOD65708:GOF65708 GXZ65708:GYB65708 HHV65708:HHX65708 HRR65708:HRT65708 IBN65708:IBP65708 ILJ65708:ILL65708 IVF65708:IVH65708 JFB65708:JFD65708 JOX65708:JOZ65708 JYT65708:JYV65708 KIP65708:KIR65708 KSL65708:KSN65708 LCH65708:LCJ65708 LMD65708:LMF65708 LVZ65708:LWB65708 MFV65708:MFX65708 MPR65708:MPT65708 MZN65708:MZP65708 NJJ65708:NJL65708 NTF65708:NTH65708 ODB65708:ODD65708 OMX65708:OMZ65708 OWT65708:OWV65708 PGP65708:PGR65708 PQL65708:PQN65708 QAH65708:QAJ65708 QKD65708:QKF65708 QTZ65708:QUB65708 RDV65708:RDX65708 RNR65708:RNT65708 RXN65708:RXP65708 SHJ65708:SHL65708 SRF65708:SRH65708 TBB65708:TBD65708 TKX65708:TKZ65708 TUT65708:TUV65708 UEP65708:UER65708 UOL65708:UON65708 UYH65708:UYJ65708 VID65708:VIF65708 VRZ65708:VSB65708 WBV65708:WBX65708 WLR65708:WLT65708 WVN65708:WVP65708 G131244:I131244 JB131244:JD131244 SX131244:SZ131244 ACT131244:ACV131244 AMP131244:AMR131244 AWL131244:AWN131244 BGH131244:BGJ131244 BQD131244:BQF131244 BZZ131244:CAB131244 CJV131244:CJX131244 CTR131244:CTT131244 DDN131244:DDP131244 DNJ131244:DNL131244 DXF131244:DXH131244 EHB131244:EHD131244 EQX131244:EQZ131244 FAT131244:FAV131244 FKP131244:FKR131244 FUL131244:FUN131244 GEH131244:GEJ131244 GOD131244:GOF131244 GXZ131244:GYB131244 HHV131244:HHX131244 HRR131244:HRT131244 IBN131244:IBP131244 ILJ131244:ILL131244 IVF131244:IVH131244 JFB131244:JFD131244 JOX131244:JOZ131244 JYT131244:JYV131244 KIP131244:KIR131244 KSL131244:KSN131244 LCH131244:LCJ131244 LMD131244:LMF131244 LVZ131244:LWB131244 MFV131244:MFX131244 MPR131244:MPT131244 MZN131244:MZP131244 NJJ131244:NJL131244 NTF131244:NTH131244 ODB131244:ODD131244 OMX131244:OMZ131244 OWT131244:OWV131244 PGP131244:PGR131244 PQL131244:PQN131244 QAH131244:QAJ131244 QKD131244:QKF131244 QTZ131244:QUB131244 RDV131244:RDX131244 RNR131244:RNT131244 RXN131244:RXP131244 SHJ131244:SHL131244 SRF131244:SRH131244 TBB131244:TBD131244 TKX131244:TKZ131244 TUT131244:TUV131244 UEP131244:UER131244 UOL131244:UON131244 UYH131244:UYJ131244 VID131244:VIF131244 VRZ131244:VSB131244 WBV131244:WBX131244 WLR131244:WLT131244 WVN131244:WVP131244 G196780:I196780 JB196780:JD196780 SX196780:SZ196780 ACT196780:ACV196780 AMP196780:AMR196780 AWL196780:AWN196780 BGH196780:BGJ196780 BQD196780:BQF196780 BZZ196780:CAB196780 CJV196780:CJX196780 CTR196780:CTT196780 DDN196780:DDP196780 DNJ196780:DNL196780 DXF196780:DXH196780 EHB196780:EHD196780 EQX196780:EQZ196780 FAT196780:FAV196780 FKP196780:FKR196780 FUL196780:FUN196780 GEH196780:GEJ196780 GOD196780:GOF196780 GXZ196780:GYB196780 HHV196780:HHX196780 HRR196780:HRT196780 IBN196780:IBP196780 ILJ196780:ILL196780 IVF196780:IVH196780 JFB196780:JFD196780 JOX196780:JOZ196780 JYT196780:JYV196780 KIP196780:KIR196780 KSL196780:KSN196780 LCH196780:LCJ196780 LMD196780:LMF196780 LVZ196780:LWB196780 MFV196780:MFX196780 MPR196780:MPT196780 MZN196780:MZP196780 NJJ196780:NJL196780 NTF196780:NTH196780 ODB196780:ODD196780 OMX196780:OMZ196780 OWT196780:OWV196780 PGP196780:PGR196780 PQL196780:PQN196780 QAH196780:QAJ196780 QKD196780:QKF196780 QTZ196780:QUB196780 RDV196780:RDX196780 RNR196780:RNT196780 RXN196780:RXP196780 SHJ196780:SHL196780 SRF196780:SRH196780 TBB196780:TBD196780 TKX196780:TKZ196780 TUT196780:TUV196780 UEP196780:UER196780 UOL196780:UON196780 UYH196780:UYJ196780 VID196780:VIF196780 VRZ196780:VSB196780 WBV196780:WBX196780 WLR196780:WLT196780 WVN196780:WVP196780 G262316:I262316 JB262316:JD262316 SX262316:SZ262316 ACT262316:ACV262316 AMP262316:AMR262316 AWL262316:AWN262316 BGH262316:BGJ262316 BQD262316:BQF262316 BZZ262316:CAB262316 CJV262316:CJX262316 CTR262316:CTT262316 DDN262316:DDP262316 DNJ262316:DNL262316 DXF262316:DXH262316 EHB262316:EHD262316 EQX262316:EQZ262316 FAT262316:FAV262316 FKP262316:FKR262316 FUL262316:FUN262316 GEH262316:GEJ262316 GOD262316:GOF262316 GXZ262316:GYB262316 HHV262316:HHX262316 HRR262316:HRT262316 IBN262316:IBP262316 ILJ262316:ILL262316 IVF262316:IVH262316 JFB262316:JFD262316 JOX262316:JOZ262316 JYT262316:JYV262316 KIP262316:KIR262316 KSL262316:KSN262316 LCH262316:LCJ262316 LMD262316:LMF262316 LVZ262316:LWB262316 MFV262316:MFX262316 MPR262316:MPT262316 MZN262316:MZP262316 NJJ262316:NJL262316 NTF262316:NTH262316 ODB262316:ODD262316 OMX262316:OMZ262316 OWT262316:OWV262316 PGP262316:PGR262316 PQL262316:PQN262316 QAH262316:QAJ262316 QKD262316:QKF262316 QTZ262316:QUB262316 RDV262316:RDX262316 RNR262316:RNT262316 RXN262316:RXP262316 SHJ262316:SHL262316 SRF262316:SRH262316 TBB262316:TBD262316 TKX262316:TKZ262316 TUT262316:TUV262316 UEP262316:UER262316 UOL262316:UON262316 UYH262316:UYJ262316 VID262316:VIF262316 VRZ262316:VSB262316 WBV262316:WBX262316 WLR262316:WLT262316 WVN262316:WVP262316 G327852:I327852 JB327852:JD327852 SX327852:SZ327852 ACT327852:ACV327852 AMP327852:AMR327852 AWL327852:AWN327852 BGH327852:BGJ327852 BQD327852:BQF327852 BZZ327852:CAB327852 CJV327852:CJX327852 CTR327852:CTT327852 DDN327852:DDP327852 DNJ327852:DNL327852 DXF327852:DXH327852 EHB327852:EHD327852 EQX327852:EQZ327852 FAT327852:FAV327852 FKP327852:FKR327852 FUL327852:FUN327852 GEH327852:GEJ327852 GOD327852:GOF327852 GXZ327852:GYB327852 HHV327852:HHX327852 HRR327852:HRT327852 IBN327852:IBP327852 ILJ327852:ILL327852 IVF327852:IVH327852 JFB327852:JFD327852 JOX327852:JOZ327852 JYT327852:JYV327852 KIP327852:KIR327852 KSL327852:KSN327852 LCH327852:LCJ327852 LMD327852:LMF327852 LVZ327852:LWB327852 MFV327852:MFX327852 MPR327852:MPT327852 MZN327852:MZP327852 NJJ327852:NJL327852 NTF327852:NTH327852 ODB327852:ODD327852 OMX327852:OMZ327852 OWT327852:OWV327852 PGP327852:PGR327852 PQL327852:PQN327852 QAH327852:QAJ327852 QKD327852:QKF327852 QTZ327852:QUB327852 RDV327852:RDX327852 RNR327852:RNT327852 RXN327852:RXP327852 SHJ327852:SHL327852 SRF327852:SRH327852 TBB327852:TBD327852 TKX327852:TKZ327852 TUT327852:TUV327852 UEP327852:UER327852 UOL327852:UON327852 UYH327852:UYJ327852 VID327852:VIF327852 VRZ327852:VSB327852 WBV327852:WBX327852 WLR327852:WLT327852 WVN327852:WVP327852 G393388:I393388 JB393388:JD393388 SX393388:SZ393388 ACT393388:ACV393388 AMP393388:AMR393388 AWL393388:AWN393388 BGH393388:BGJ393388 BQD393388:BQF393388 BZZ393388:CAB393388 CJV393388:CJX393388 CTR393388:CTT393388 DDN393388:DDP393388 DNJ393388:DNL393388 DXF393388:DXH393388 EHB393388:EHD393388 EQX393388:EQZ393388 FAT393388:FAV393388 FKP393388:FKR393388 FUL393388:FUN393388 GEH393388:GEJ393388 GOD393388:GOF393388 GXZ393388:GYB393388 HHV393388:HHX393388 HRR393388:HRT393388 IBN393388:IBP393388 ILJ393388:ILL393388 IVF393388:IVH393388 JFB393388:JFD393388 JOX393388:JOZ393388 JYT393388:JYV393388 KIP393388:KIR393388 KSL393388:KSN393388 LCH393388:LCJ393388 LMD393388:LMF393388 LVZ393388:LWB393388 MFV393388:MFX393388 MPR393388:MPT393388 MZN393388:MZP393388 NJJ393388:NJL393388 NTF393388:NTH393388 ODB393388:ODD393388 OMX393388:OMZ393388 OWT393388:OWV393388 PGP393388:PGR393388 PQL393388:PQN393388 QAH393388:QAJ393388 QKD393388:QKF393388 QTZ393388:QUB393388 RDV393388:RDX393388 RNR393388:RNT393388 RXN393388:RXP393388 SHJ393388:SHL393388 SRF393388:SRH393388 TBB393388:TBD393388 TKX393388:TKZ393388 TUT393388:TUV393388 UEP393388:UER393388 UOL393388:UON393388 UYH393388:UYJ393388 VID393388:VIF393388 VRZ393388:VSB393388 WBV393388:WBX393388 WLR393388:WLT393388 WVN393388:WVP393388 G458924:I458924 JB458924:JD458924 SX458924:SZ458924 ACT458924:ACV458924 AMP458924:AMR458924 AWL458924:AWN458924 BGH458924:BGJ458924 BQD458924:BQF458924 BZZ458924:CAB458924 CJV458924:CJX458924 CTR458924:CTT458924 DDN458924:DDP458924 DNJ458924:DNL458924 DXF458924:DXH458924 EHB458924:EHD458924 EQX458924:EQZ458924 FAT458924:FAV458924 FKP458924:FKR458924 FUL458924:FUN458924 GEH458924:GEJ458924 GOD458924:GOF458924 GXZ458924:GYB458924 HHV458924:HHX458924 HRR458924:HRT458924 IBN458924:IBP458924 ILJ458924:ILL458924 IVF458924:IVH458924 JFB458924:JFD458924 JOX458924:JOZ458924 JYT458924:JYV458924 KIP458924:KIR458924 KSL458924:KSN458924 LCH458924:LCJ458924 LMD458924:LMF458924 LVZ458924:LWB458924 MFV458924:MFX458924 MPR458924:MPT458924 MZN458924:MZP458924 NJJ458924:NJL458924 NTF458924:NTH458924 ODB458924:ODD458924 OMX458924:OMZ458924 OWT458924:OWV458924 PGP458924:PGR458924 PQL458924:PQN458924 QAH458924:QAJ458924 QKD458924:QKF458924 QTZ458924:QUB458924 RDV458924:RDX458924 RNR458924:RNT458924 RXN458924:RXP458924 SHJ458924:SHL458924 SRF458924:SRH458924 TBB458924:TBD458924 TKX458924:TKZ458924 TUT458924:TUV458924 UEP458924:UER458924 UOL458924:UON458924 UYH458924:UYJ458924 VID458924:VIF458924 VRZ458924:VSB458924 WBV458924:WBX458924 WLR458924:WLT458924 WVN458924:WVP458924 G524460:I524460 JB524460:JD524460 SX524460:SZ524460 ACT524460:ACV524460 AMP524460:AMR524460 AWL524460:AWN524460 BGH524460:BGJ524460 BQD524460:BQF524460 BZZ524460:CAB524460 CJV524460:CJX524460 CTR524460:CTT524460 DDN524460:DDP524460 DNJ524460:DNL524460 DXF524460:DXH524460 EHB524460:EHD524460 EQX524460:EQZ524460 FAT524460:FAV524460 FKP524460:FKR524460 FUL524460:FUN524460 GEH524460:GEJ524460 GOD524460:GOF524460 GXZ524460:GYB524460 HHV524460:HHX524460 HRR524460:HRT524460 IBN524460:IBP524460 ILJ524460:ILL524460 IVF524460:IVH524460 JFB524460:JFD524460 JOX524460:JOZ524460 JYT524460:JYV524460 KIP524460:KIR524460 KSL524460:KSN524460 LCH524460:LCJ524460 LMD524460:LMF524460 LVZ524460:LWB524460 MFV524460:MFX524460 MPR524460:MPT524460 MZN524460:MZP524460 NJJ524460:NJL524460 NTF524460:NTH524460 ODB524460:ODD524460 OMX524460:OMZ524460 OWT524460:OWV524460 PGP524460:PGR524460 PQL524460:PQN524460 QAH524460:QAJ524460 QKD524460:QKF524460 QTZ524460:QUB524460 RDV524460:RDX524460 RNR524460:RNT524460 RXN524460:RXP524460 SHJ524460:SHL524460 SRF524460:SRH524460 TBB524460:TBD524460 TKX524460:TKZ524460 TUT524460:TUV524460 UEP524460:UER524460 UOL524460:UON524460 UYH524460:UYJ524460 VID524460:VIF524460 VRZ524460:VSB524460 WBV524460:WBX524460 WLR524460:WLT524460 WVN524460:WVP524460 G589996:I589996 JB589996:JD589996 SX589996:SZ589996 ACT589996:ACV589996 AMP589996:AMR589996 AWL589996:AWN589996 BGH589996:BGJ589996 BQD589996:BQF589996 BZZ589996:CAB589996 CJV589996:CJX589996 CTR589996:CTT589996 DDN589996:DDP589996 DNJ589996:DNL589996 DXF589996:DXH589996 EHB589996:EHD589996 EQX589996:EQZ589996 FAT589996:FAV589996 FKP589996:FKR589996 FUL589996:FUN589996 GEH589996:GEJ589996 GOD589996:GOF589996 GXZ589996:GYB589996 HHV589996:HHX589996 HRR589996:HRT589996 IBN589996:IBP589996 ILJ589996:ILL589996 IVF589996:IVH589996 JFB589996:JFD589996 JOX589996:JOZ589996 JYT589996:JYV589996 KIP589996:KIR589996 KSL589996:KSN589996 LCH589996:LCJ589996 LMD589996:LMF589996 LVZ589996:LWB589996 MFV589996:MFX589996 MPR589996:MPT589996 MZN589996:MZP589996 NJJ589996:NJL589996 NTF589996:NTH589996 ODB589996:ODD589996 OMX589996:OMZ589996 OWT589996:OWV589996 PGP589996:PGR589996 PQL589996:PQN589996 QAH589996:QAJ589996 QKD589996:QKF589996 QTZ589996:QUB589996 RDV589996:RDX589996 RNR589996:RNT589996 RXN589996:RXP589996 SHJ589996:SHL589996 SRF589996:SRH589996 TBB589996:TBD589996 TKX589996:TKZ589996 TUT589996:TUV589996 UEP589996:UER589996 UOL589996:UON589996 UYH589996:UYJ589996 VID589996:VIF589996 VRZ589996:VSB589996 WBV589996:WBX589996 WLR589996:WLT589996 WVN589996:WVP589996 G655532:I655532 JB655532:JD655532 SX655532:SZ655532 ACT655532:ACV655532 AMP655532:AMR655532 AWL655532:AWN655532 BGH655532:BGJ655532 BQD655532:BQF655532 BZZ655532:CAB655532 CJV655532:CJX655532 CTR655532:CTT655532 DDN655532:DDP655532 DNJ655532:DNL655532 DXF655532:DXH655532 EHB655532:EHD655532 EQX655532:EQZ655532 FAT655532:FAV655532 FKP655532:FKR655532 FUL655532:FUN655532 GEH655532:GEJ655532 GOD655532:GOF655532 GXZ655532:GYB655532 HHV655532:HHX655532 HRR655532:HRT655532 IBN655532:IBP655532 ILJ655532:ILL655532 IVF655532:IVH655532 JFB655532:JFD655532 JOX655532:JOZ655532 JYT655532:JYV655532 KIP655532:KIR655532 KSL655532:KSN655532 LCH655532:LCJ655532 LMD655532:LMF655532 LVZ655532:LWB655532 MFV655532:MFX655532 MPR655532:MPT655532 MZN655532:MZP655532 NJJ655532:NJL655532 NTF655532:NTH655532 ODB655532:ODD655532 OMX655532:OMZ655532 OWT655532:OWV655532 PGP655532:PGR655532 PQL655532:PQN655532 QAH655532:QAJ655532 QKD655532:QKF655532 QTZ655532:QUB655532 RDV655532:RDX655532 RNR655532:RNT655532 RXN655532:RXP655532 SHJ655532:SHL655532 SRF655532:SRH655532 TBB655532:TBD655532 TKX655532:TKZ655532 TUT655532:TUV655532 UEP655532:UER655532 UOL655532:UON655532 UYH655532:UYJ655532 VID655532:VIF655532 VRZ655532:VSB655532 WBV655532:WBX655532 WLR655532:WLT655532 WVN655532:WVP655532 G721068:I721068 JB721068:JD721068 SX721068:SZ721068 ACT721068:ACV721068 AMP721068:AMR721068 AWL721068:AWN721068 BGH721068:BGJ721068 BQD721068:BQF721068 BZZ721068:CAB721068 CJV721068:CJX721068 CTR721068:CTT721068 DDN721068:DDP721068 DNJ721068:DNL721068 DXF721068:DXH721068 EHB721068:EHD721068 EQX721068:EQZ721068 FAT721068:FAV721068 FKP721068:FKR721068 FUL721068:FUN721068 GEH721068:GEJ721068 GOD721068:GOF721068 GXZ721068:GYB721068 HHV721068:HHX721068 HRR721068:HRT721068 IBN721068:IBP721068 ILJ721068:ILL721068 IVF721068:IVH721068 JFB721068:JFD721068 JOX721068:JOZ721068 JYT721068:JYV721068 KIP721068:KIR721068 KSL721068:KSN721068 LCH721068:LCJ721068 LMD721068:LMF721068 LVZ721068:LWB721068 MFV721068:MFX721068 MPR721068:MPT721068 MZN721068:MZP721068 NJJ721068:NJL721068 NTF721068:NTH721068 ODB721068:ODD721068 OMX721068:OMZ721068 OWT721068:OWV721068 PGP721068:PGR721068 PQL721068:PQN721068 QAH721068:QAJ721068 QKD721068:QKF721068 QTZ721068:QUB721068 RDV721068:RDX721068 RNR721068:RNT721068 RXN721068:RXP721068 SHJ721068:SHL721068 SRF721068:SRH721068 TBB721068:TBD721068 TKX721068:TKZ721068 TUT721068:TUV721068 UEP721068:UER721068 UOL721068:UON721068 UYH721068:UYJ721068 VID721068:VIF721068 VRZ721068:VSB721068 WBV721068:WBX721068 WLR721068:WLT721068 WVN721068:WVP721068 G786604:I786604 JB786604:JD786604 SX786604:SZ786604 ACT786604:ACV786604 AMP786604:AMR786604 AWL786604:AWN786604 BGH786604:BGJ786604 BQD786604:BQF786604 BZZ786604:CAB786604 CJV786604:CJX786604 CTR786604:CTT786604 DDN786604:DDP786604 DNJ786604:DNL786604 DXF786604:DXH786604 EHB786604:EHD786604 EQX786604:EQZ786604 FAT786604:FAV786604 FKP786604:FKR786604 FUL786604:FUN786604 GEH786604:GEJ786604 GOD786604:GOF786604 GXZ786604:GYB786604 HHV786604:HHX786604 HRR786604:HRT786604 IBN786604:IBP786604 ILJ786604:ILL786604 IVF786604:IVH786604 JFB786604:JFD786604 JOX786604:JOZ786604 JYT786604:JYV786604 KIP786604:KIR786604 KSL786604:KSN786604 LCH786604:LCJ786604 LMD786604:LMF786604 LVZ786604:LWB786604 MFV786604:MFX786604 MPR786604:MPT786604 MZN786604:MZP786604 NJJ786604:NJL786604 NTF786604:NTH786604 ODB786604:ODD786604 OMX786604:OMZ786604 OWT786604:OWV786604 PGP786604:PGR786604 PQL786604:PQN786604 QAH786604:QAJ786604 QKD786604:QKF786604 QTZ786604:QUB786604 RDV786604:RDX786604 RNR786604:RNT786604 RXN786604:RXP786604 SHJ786604:SHL786604 SRF786604:SRH786604 TBB786604:TBD786604 TKX786604:TKZ786604 TUT786604:TUV786604 UEP786604:UER786604 UOL786604:UON786604 UYH786604:UYJ786604 VID786604:VIF786604 VRZ786604:VSB786604 WBV786604:WBX786604 WLR786604:WLT786604 WVN786604:WVP786604 G852140:I852140 JB852140:JD852140 SX852140:SZ852140 ACT852140:ACV852140 AMP852140:AMR852140 AWL852140:AWN852140 BGH852140:BGJ852140 BQD852140:BQF852140 BZZ852140:CAB852140 CJV852140:CJX852140 CTR852140:CTT852140 DDN852140:DDP852140 DNJ852140:DNL852140 DXF852140:DXH852140 EHB852140:EHD852140 EQX852140:EQZ852140 FAT852140:FAV852140 FKP852140:FKR852140 FUL852140:FUN852140 GEH852140:GEJ852140 GOD852140:GOF852140 GXZ852140:GYB852140 HHV852140:HHX852140 HRR852140:HRT852140 IBN852140:IBP852140 ILJ852140:ILL852140 IVF852140:IVH852140 JFB852140:JFD852140 JOX852140:JOZ852140 JYT852140:JYV852140 KIP852140:KIR852140 KSL852140:KSN852140 LCH852140:LCJ852140 LMD852140:LMF852140 LVZ852140:LWB852140 MFV852140:MFX852140 MPR852140:MPT852140 MZN852140:MZP852140 NJJ852140:NJL852140 NTF852140:NTH852140 ODB852140:ODD852140 OMX852140:OMZ852140 OWT852140:OWV852140 PGP852140:PGR852140 PQL852140:PQN852140 QAH852140:QAJ852140 QKD852140:QKF852140 QTZ852140:QUB852140 RDV852140:RDX852140 RNR852140:RNT852140 RXN852140:RXP852140 SHJ852140:SHL852140 SRF852140:SRH852140 TBB852140:TBD852140 TKX852140:TKZ852140 TUT852140:TUV852140 UEP852140:UER852140 UOL852140:UON852140 UYH852140:UYJ852140 VID852140:VIF852140 VRZ852140:VSB852140 WBV852140:WBX852140 WLR852140:WLT852140 WVN852140:WVP852140 G917676:I917676 JB917676:JD917676 SX917676:SZ917676 ACT917676:ACV917676 AMP917676:AMR917676 AWL917676:AWN917676 BGH917676:BGJ917676 BQD917676:BQF917676 BZZ917676:CAB917676 CJV917676:CJX917676 CTR917676:CTT917676 DDN917676:DDP917676 DNJ917676:DNL917676 DXF917676:DXH917676 EHB917676:EHD917676 EQX917676:EQZ917676 FAT917676:FAV917676 FKP917676:FKR917676 FUL917676:FUN917676 GEH917676:GEJ917676 GOD917676:GOF917676 GXZ917676:GYB917676 HHV917676:HHX917676 HRR917676:HRT917676 IBN917676:IBP917676 ILJ917676:ILL917676 IVF917676:IVH917676 JFB917676:JFD917676 JOX917676:JOZ917676 JYT917676:JYV917676 KIP917676:KIR917676 KSL917676:KSN917676 LCH917676:LCJ917676 LMD917676:LMF917676 LVZ917676:LWB917676 MFV917676:MFX917676 MPR917676:MPT917676 MZN917676:MZP917676 NJJ917676:NJL917676 NTF917676:NTH917676 ODB917676:ODD917676 OMX917676:OMZ917676 OWT917676:OWV917676 PGP917676:PGR917676 PQL917676:PQN917676 QAH917676:QAJ917676 QKD917676:QKF917676 QTZ917676:QUB917676 RDV917676:RDX917676 RNR917676:RNT917676 RXN917676:RXP917676 SHJ917676:SHL917676 SRF917676:SRH917676 TBB917676:TBD917676 TKX917676:TKZ917676 TUT917676:TUV917676 UEP917676:UER917676 UOL917676:UON917676 UYH917676:UYJ917676 VID917676:VIF917676 VRZ917676:VSB917676 WBV917676:WBX917676 WLR917676:WLT917676 WVN917676:WVP917676 G983212:I983212 JB983212:JD983212 SX983212:SZ983212 ACT983212:ACV983212 AMP983212:AMR983212 AWL983212:AWN983212 BGH983212:BGJ983212 BQD983212:BQF983212 BZZ983212:CAB983212 CJV983212:CJX983212 CTR983212:CTT983212 DDN983212:DDP983212 DNJ983212:DNL983212 DXF983212:DXH983212 EHB983212:EHD983212 EQX983212:EQZ983212 FAT983212:FAV983212 FKP983212:FKR983212 FUL983212:FUN983212 GEH983212:GEJ983212 GOD983212:GOF983212 GXZ983212:GYB983212 HHV983212:HHX983212 HRR983212:HRT983212 IBN983212:IBP983212 ILJ983212:ILL983212 IVF983212:IVH983212 JFB983212:JFD983212 JOX983212:JOZ983212 JYT983212:JYV983212 KIP983212:KIR983212 KSL983212:KSN983212 LCH983212:LCJ983212 LMD983212:LMF983212 LVZ983212:LWB983212 MFV983212:MFX983212 MPR983212:MPT983212 MZN983212:MZP983212 NJJ983212:NJL983212 NTF983212:NTH983212 ODB983212:ODD983212 OMX983212:OMZ983212 OWT983212:OWV983212 PGP983212:PGR983212 PQL983212:PQN983212 QAH983212:QAJ983212 QKD983212:QKF983212 QTZ983212:QUB983212 RDV983212:RDX983212 RNR983212:RNT983212 RXN983212:RXP983212 SHJ983212:SHL983212 SRF983212:SRH983212 TBB983212:TBD983212 TKX983212:TKZ983212 TUT983212:TUV983212 UEP983212:UER983212 UOL983212:UON983212 UYH983212:UYJ983212 VID983212:VIF983212 VRZ983212:VSB983212 WBV983212:WBX983212 WLR983212:WLT983212 WVN983212:WVP983212 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F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F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F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F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F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F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F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F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F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F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F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F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F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F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G37:I37 JB37:JD37 SX37:SZ37 ACT37:ACV37 AMP37:AMR37 AWL37:AWN37 BGH37:BGJ37 BQD37:BQF37 BZZ37:CAB37 CJV37:CJX37 CTR37:CTT37 DDN37:DDP37 DNJ37:DNL37 DXF37:DXH37 EHB37:EHD37 EQX37:EQZ37 FAT37:FAV37 FKP37:FKR37 FUL37:FUN37 GEH37:GEJ37 GOD37:GOF37 GXZ37:GYB37 HHV37:HHX37 HRR37:HRT37 IBN37:IBP37 ILJ37:ILL37 IVF37:IVH37 JFB37:JFD37 JOX37:JOZ37 JYT37:JYV37 KIP37:KIR37 KSL37:KSN37 LCH37:LCJ37 LMD37:LMF37 LVZ37:LWB37 MFV37:MFX37 MPR37:MPT37 MZN37:MZP37 NJJ37:NJL37 NTF37:NTH37 ODB37:ODD37 OMX37:OMZ37 OWT37:OWV37 PGP37:PGR37 PQL37:PQN37 QAH37:QAJ37 QKD37:QKF37 QTZ37:QUB37 RDV37:RDX37 RNR37:RNT37 RXN37:RXP37 SHJ37:SHL37 SRF37:SRH37 TBB37:TBD37 TKX37:TKZ37 TUT37:TUV37 UEP37:UER37 UOL37:UON37 UYH37:UYJ37 VID37:VIF37 VRZ37:VSB37 WBV37:WBX37 WLR37:WLT37 WVN37:WVP37 G65571:I65571 JB65571:JD65571 SX65571:SZ65571 ACT65571:ACV65571 AMP65571:AMR65571 AWL65571:AWN65571 BGH65571:BGJ65571 BQD65571:BQF65571 BZZ65571:CAB65571 CJV65571:CJX65571 CTR65571:CTT65571 DDN65571:DDP65571 DNJ65571:DNL65571 DXF65571:DXH65571 EHB65571:EHD65571 EQX65571:EQZ65571 FAT65571:FAV65571 FKP65571:FKR65571 FUL65571:FUN65571 GEH65571:GEJ65571 GOD65571:GOF65571 GXZ65571:GYB65571 HHV65571:HHX65571 HRR65571:HRT65571 IBN65571:IBP65571 ILJ65571:ILL65571 IVF65571:IVH65571 JFB65571:JFD65571 JOX65571:JOZ65571 JYT65571:JYV65571 KIP65571:KIR65571 KSL65571:KSN65571 LCH65571:LCJ65571 LMD65571:LMF65571 LVZ65571:LWB65571 MFV65571:MFX65571 MPR65571:MPT65571 MZN65571:MZP65571 NJJ65571:NJL65571 NTF65571:NTH65571 ODB65571:ODD65571 OMX65571:OMZ65571 OWT65571:OWV65571 PGP65571:PGR65571 PQL65571:PQN65571 QAH65571:QAJ65571 QKD65571:QKF65571 QTZ65571:QUB65571 RDV65571:RDX65571 RNR65571:RNT65571 RXN65571:RXP65571 SHJ65571:SHL65571 SRF65571:SRH65571 TBB65571:TBD65571 TKX65571:TKZ65571 TUT65571:TUV65571 UEP65571:UER65571 UOL65571:UON65571 UYH65571:UYJ65571 VID65571:VIF65571 VRZ65571:VSB65571 WBV65571:WBX65571 WLR65571:WLT65571 WVN65571:WVP65571 G131107:I131107 JB131107:JD131107 SX131107:SZ131107 ACT131107:ACV131107 AMP131107:AMR131107 AWL131107:AWN131107 BGH131107:BGJ131107 BQD131107:BQF131107 BZZ131107:CAB131107 CJV131107:CJX131107 CTR131107:CTT131107 DDN131107:DDP131107 DNJ131107:DNL131107 DXF131107:DXH131107 EHB131107:EHD131107 EQX131107:EQZ131107 FAT131107:FAV131107 FKP131107:FKR131107 FUL131107:FUN131107 GEH131107:GEJ131107 GOD131107:GOF131107 GXZ131107:GYB131107 HHV131107:HHX131107 HRR131107:HRT131107 IBN131107:IBP131107 ILJ131107:ILL131107 IVF131107:IVH131107 JFB131107:JFD131107 JOX131107:JOZ131107 JYT131107:JYV131107 KIP131107:KIR131107 KSL131107:KSN131107 LCH131107:LCJ131107 LMD131107:LMF131107 LVZ131107:LWB131107 MFV131107:MFX131107 MPR131107:MPT131107 MZN131107:MZP131107 NJJ131107:NJL131107 NTF131107:NTH131107 ODB131107:ODD131107 OMX131107:OMZ131107 OWT131107:OWV131107 PGP131107:PGR131107 PQL131107:PQN131107 QAH131107:QAJ131107 QKD131107:QKF131107 QTZ131107:QUB131107 RDV131107:RDX131107 RNR131107:RNT131107 RXN131107:RXP131107 SHJ131107:SHL131107 SRF131107:SRH131107 TBB131107:TBD131107 TKX131107:TKZ131107 TUT131107:TUV131107 UEP131107:UER131107 UOL131107:UON131107 UYH131107:UYJ131107 VID131107:VIF131107 VRZ131107:VSB131107 WBV131107:WBX131107 WLR131107:WLT131107 WVN131107:WVP131107 G196643:I196643 JB196643:JD196643 SX196643:SZ196643 ACT196643:ACV196643 AMP196643:AMR196643 AWL196643:AWN196643 BGH196643:BGJ196643 BQD196643:BQF196643 BZZ196643:CAB196643 CJV196643:CJX196643 CTR196643:CTT196643 DDN196643:DDP196643 DNJ196643:DNL196643 DXF196643:DXH196643 EHB196643:EHD196643 EQX196643:EQZ196643 FAT196643:FAV196643 FKP196643:FKR196643 FUL196643:FUN196643 GEH196643:GEJ196643 GOD196643:GOF196643 GXZ196643:GYB196643 HHV196643:HHX196643 HRR196643:HRT196643 IBN196643:IBP196643 ILJ196643:ILL196643 IVF196643:IVH196643 JFB196643:JFD196643 JOX196643:JOZ196643 JYT196643:JYV196643 KIP196643:KIR196643 KSL196643:KSN196643 LCH196643:LCJ196643 LMD196643:LMF196643 LVZ196643:LWB196643 MFV196643:MFX196643 MPR196643:MPT196643 MZN196643:MZP196643 NJJ196643:NJL196643 NTF196643:NTH196643 ODB196643:ODD196643 OMX196643:OMZ196643 OWT196643:OWV196643 PGP196643:PGR196643 PQL196643:PQN196643 QAH196643:QAJ196643 QKD196643:QKF196643 QTZ196643:QUB196643 RDV196643:RDX196643 RNR196643:RNT196643 RXN196643:RXP196643 SHJ196643:SHL196643 SRF196643:SRH196643 TBB196643:TBD196643 TKX196643:TKZ196643 TUT196643:TUV196643 UEP196643:UER196643 UOL196643:UON196643 UYH196643:UYJ196643 VID196643:VIF196643 VRZ196643:VSB196643 WBV196643:WBX196643 WLR196643:WLT196643 WVN196643:WVP196643 G262179:I262179 JB262179:JD262179 SX262179:SZ262179 ACT262179:ACV262179 AMP262179:AMR262179 AWL262179:AWN262179 BGH262179:BGJ262179 BQD262179:BQF262179 BZZ262179:CAB262179 CJV262179:CJX262179 CTR262179:CTT262179 DDN262179:DDP262179 DNJ262179:DNL262179 DXF262179:DXH262179 EHB262179:EHD262179 EQX262179:EQZ262179 FAT262179:FAV262179 FKP262179:FKR262179 FUL262179:FUN262179 GEH262179:GEJ262179 GOD262179:GOF262179 GXZ262179:GYB262179 HHV262179:HHX262179 HRR262179:HRT262179 IBN262179:IBP262179 ILJ262179:ILL262179 IVF262179:IVH262179 JFB262179:JFD262179 JOX262179:JOZ262179 JYT262179:JYV262179 KIP262179:KIR262179 KSL262179:KSN262179 LCH262179:LCJ262179 LMD262179:LMF262179 LVZ262179:LWB262179 MFV262179:MFX262179 MPR262179:MPT262179 MZN262179:MZP262179 NJJ262179:NJL262179 NTF262179:NTH262179 ODB262179:ODD262179 OMX262179:OMZ262179 OWT262179:OWV262179 PGP262179:PGR262179 PQL262179:PQN262179 QAH262179:QAJ262179 QKD262179:QKF262179 QTZ262179:QUB262179 RDV262179:RDX262179 RNR262179:RNT262179 RXN262179:RXP262179 SHJ262179:SHL262179 SRF262179:SRH262179 TBB262179:TBD262179 TKX262179:TKZ262179 TUT262179:TUV262179 UEP262179:UER262179 UOL262179:UON262179 UYH262179:UYJ262179 VID262179:VIF262179 VRZ262179:VSB262179 WBV262179:WBX262179 WLR262179:WLT262179 WVN262179:WVP262179 G327715:I327715 JB327715:JD327715 SX327715:SZ327715 ACT327715:ACV327715 AMP327715:AMR327715 AWL327715:AWN327715 BGH327715:BGJ327715 BQD327715:BQF327715 BZZ327715:CAB327715 CJV327715:CJX327715 CTR327715:CTT327715 DDN327715:DDP327715 DNJ327715:DNL327715 DXF327715:DXH327715 EHB327715:EHD327715 EQX327715:EQZ327715 FAT327715:FAV327715 FKP327715:FKR327715 FUL327715:FUN327715 GEH327715:GEJ327715 GOD327715:GOF327715 GXZ327715:GYB327715 HHV327715:HHX327715 HRR327715:HRT327715 IBN327715:IBP327715 ILJ327715:ILL327715 IVF327715:IVH327715 JFB327715:JFD327715 JOX327715:JOZ327715 JYT327715:JYV327715 KIP327715:KIR327715 KSL327715:KSN327715 LCH327715:LCJ327715 LMD327715:LMF327715 LVZ327715:LWB327715 MFV327715:MFX327715 MPR327715:MPT327715 MZN327715:MZP327715 NJJ327715:NJL327715 NTF327715:NTH327715 ODB327715:ODD327715 OMX327715:OMZ327715 OWT327715:OWV327715 PGP327715:PGR327715 PQL327715:PQN327715 QAH327715:QAJ327715 QKD327715:QKF327715 QTZ327715:QUB327715 RDV327715:RDX327715 RNR327715:RNT327715 RXN327715:RXP327715 SHJ327715:SHL327715 SRF327715:SRH327715 TBB327715:TBD327715 TKX327715:TKZ327715 TUT327715:TUV327715 UEP327715:UER327715 UOL327715:UON327715 UYH327715:UYJ327715 VID327715:VIF327715 VRZ327715:VSB327715 WBV327715:WBX327715 WLR327715:WLT327715 WVN327715:WVP327715 G393251:I393251 JB393251:JD393251 SX393251:SZ393251 ACT393251:ACV393251 AMP393251:AMR393251 AWL393251:AWN393251 BGH393251:BGJ393251 BQD393251:BQF393251 BZZ393251:CAB393251 CJV393251:CJX393251 CTR393251:CTT393251 DDN393251:DDP393251 DNJ393251:DNL393251 DXF393251:DXH393251 EHB393251:EHD393251 EQX393251:EQZ393251 FAT393251:FAV393251 FKP393251:FKR393251 FUL393251:FUN393251 GEH393251:GEJ393251 GOD393251:GOF393251 GXZ393251:GYB393251 HHV393251:HHX393251 HRR393251:HRT393251 IBN393251:IBP393251 ILJ393251:ILL393251 IVF393251:IVH393251 JFB393251:JFD393251 JOX393251:JOZ393251 JYT393251:JYV393251 KIP393251:KIR393251 KSL393251:KSN393251 LCH393251:LCJ393251 LMD393251:LMF393251 LVZ393251:LWB393251 MFV393251:MFX393251 MPR393251:MPT393251 MZN393251:MZP393251 NJJ393251:NJL393251 NTF393251:NTH393251 ODB393251:ODD393251 OMX393251:OMZ393251 OWT393251:OWV393251 PGP393251:PGR393251 PQL393251:PQN393251 QAH393251:QAJ393251 QKD393251:QKF393251 QTZ393251:QUB393251 RDV393251:RDX393251 RNR393251:RNT393251 RXN393251:RXP393251 SHJ393251:SHL393251 SRF393251:SRH393251 TBB393251:TBD393251 TKX393251:TKZ393251 TUT393251:TUV393251 UEP393251:UER393251 UOL393251:UON393251 UYH393251:UYJ393251 VID393251:VIF393251 VRZ393251:VSB393251 WBV393251:WBX393251 WLR393251:WLT393251 WVN393251:WVP393251 G458787:I458787 JB458787:JD458787 SX458787:SZ458787 ACT458787:ACV458787 AMP458787:AMR458787 AWL458787:AWN458787 BGH458787:BGJ458787 BQD458787:BQF458787 BZZ458787:CAB458787 CJV458787:CJX458787 CTR458787:CTT458787 DDN458787:DDP458787 DNJ458787:DNL458787 DXF458787:DXH458787 EHB458787:EHD458787 EQX458787:EQZ458787 FAT458787:FAV458787 FKP458787:FKR458787 FUL458787:FUN458787 GEH458787:GEJ458787 GOD458787:GOF458787 GXZ458787:GYB458787 HHV458787:HHX458787 HRR458787:HRT458787 IBN458787:IBP458787 ILJ458787:ILL458787 IVF458787:IVH458787 JFB458787:JFD458787 JOX458787:JOZ458787 JYT458787:JYV458787 KIP458787:KIR458787 KSL458787:KSN458787 LCH458787:LCJ458787 LMD458787:LMF458787 LVZ458787:LWB458787 MFV458787:MFX458787 MPR458787:MPT458787 MZN458787:MZP458787 NJJ458787:NJL458787 NTF458787:NTH458787 ODB458787:ODD458787 OMX458787:OMZ458787 OWT458787:OWV458787 PGP458787:PGR458787 PQL458787:PQN458787 QAH458787:QAJ458787 QKD458787:QKF458787 QTZ458787:QUB458787 RDV458787:RDX458787 RNR458787:RNT458787 RXN458787:RXP458787 SHJ458787:SHL458787 SRF458787:SRH458787 TBB458787:TBD458787 TKX458787:TKZ458787 TUT458787:TUV458787 UEP458787:UER458787 UOL458787:UON458787 UYH458787:UYJ458787 VID458787:VIF458787 VRZ458787:VSB458787 WBV458787:WBX458787 WLR458787:WLT458787 WVN458787:WVP458787 G524323:I524323 JB524323:JD524323 SX524323:SZ524323 ACT524323:ACV524323 AMP524323:AMR524323 AWL524323:AWN524323 BGH524323:BGJ524323 BQD524323:BQF524323 BZZ524323:CAB524323 CJV524323:CJX524323 CTR524323:CTT524323 DDN524323:DDP524323 DNJ524323:DNL524323 DXF524323:DXH524323 EHB524323:EHD524323 EQX524323:EQZ524323 FAT524323:FAV524323 FKP524323:FKR524323 FUL524323:FUN524323 GEH524323:GEJ524323 GOD524323:GOF524323 GXZ524323:GYB524323 HHV524323:HHX524323 HRR524323:HRT524323 IBN524323:IBP524323 ILJ524323:ILL524323 IVF524323:IVH524323 JFB524323:JFD524323 JOX524323:JOZ524323 JYT524323:JYV524323 KIP524323:KIR524323 KSL524323:KSN524323 LCH524323:LCJ524323 LMD524323:LMF524323 LVZ524323:LWB524323 MFV524323:MFX524323 MPR524323:MPT524323 MZN524323:MZP524323 NJJ524323:NJL524323 NTF524323:NTH524323 ODB524323:ODD524323 OMX524323:OMZ524323 OWT524323:OWV524323 PGP524323:PGR524323 PQL524323:PQN524323 QAH524323:QAJ524323 QKD524323:QKF524323 QTZ524323:QUB524323 RDV524323:RDX524323 RNR524323:RNT524323 RXN524323:RXP524323 SHJ524323:SHL524323 SRF524323:SRH524323 TBB524323:TBD524323 TKX524323:TKZ524323 TUT524323:TUV524323 UEP524323:UER524323 UOL524323:UON524323 UYH524323:UYJ524323 VID524323:VIF524323 VRZ524323:VSB524323 WBV524323:WBX524323 WLR524323:WLT524323 WVN524323:WVP524323 G589859:I589859 JB589859:JD589859 SX589859:SZ589859 ACT589859:ACV589859 AMP589859:AMR589859 AWL589859:AWN589859 BGH589859:BGJ589859 BQD589859:BQF589859 BZZ589859:CAB589859 CJV589859:CJX589859 CTR589859:CTT589859 DDN589859:DDP589859 DNJ589859:DNL589859 DXF589859:DXH589859 EHB589859:EHD589859 EQX589859:EQZ589859 FAT589859:FAV589859 FKP589859:FKR589859 FUL589859:FUN589859 GEH589859:GEJ589859 GOD589859:GOF589859 GXZ589859:GYB589859 HHV589859:HHX589859 HRR589859:HRT589859 IBN589859:IBP589859 ILJ589859:ILL589859 IVF589859:IVH589859 JFB589859:JFD589859 JOX589859:JOZ589859 JYT589859:JYV589859 KIP589859:KIR589859 KSL589859:KSN589859 LCH589859:LCJ589859 LMD589859:LMF589859 LVZ589859:LWB589859 MFV589859:MFX589859 MPR589859:MPT589859 MZN589859:MZP589859 NJJ589859:NJL589859 NTF589859:NTH589859 ODB589859:ODD589859 OMX589859:OMZ589859 OWT589859:OWV589859 PGP589859:PGR589859 PQL589859:PQN589859 QAH589859:QAJ589859 QKD589859:QKF589859 QTZ589859:QUB589859 RDV589859:RDX589859 RNR589859:RNT589859 RXN589859:RXP589859 SHJ589859:SHL589859 SRF589859:SRH589859 TBB589859:TBD589859 TKX589859:TKZ589859 TUT589859:TUV589859 UEP589859:UER589859 UOL589859:UON589859 UYH589859:UYJ589859 VID589859:VIF589859 VRZ589859:VSB589859 WBV589859:WBX589859 WLR589859:WLT589859 WVN589859:WVP589859 G655395:I655395 JB655395:JD655395 SX655395:SZ655395 ACT655395:ACV655395 AMP655395:AMR655395 AWL655395:AWN655395 BGH655395:BGJ655395 BQD655395:BQF655395 BZZ655395:CAB655395 CJV655395:CJX655395 CTR655395:CTT655395 DDN655395:DDP655395 DNJ655395:DNL655395 DXF655395:DXH655395 EHB655395:EHD655395 EQX655395:EQZ655395 FAT655395:FAV655395 FKP655395:FKR655395 FUL655395:FUN655395 GEH655395:GEJ655395 GOD655395:GOF655395 GXZ655395:GYB655395 HHV655395:HHX655395 HRR655395:HRT655395 IBN655395:IBP655395 ILJ655395:ILL655395 IVF655395:IVH655395 JFB655395:JFD655395 JOX655395:JOZ655395 JYT655395:JYV655395 KIP655395:KIR655395 KSL655395:KSN655395 LCH655395:LCJ655395 LMD655395:LMF655395 LVZ655395:LWB655395 MFV655395:MFX655395 MPR655395:MPT655395 MZN655395:MZP655395 NJJ655395:NJL655395 NTF655395:NTH655395 ODB655395:ODD655395 OMX655395:OMZ655395 OWT655395:OWV655395 PGP655395:PGR655395 PQL655395:PQN655395 QAH655395:QAJ655395 QKD655395:QKF655395 QTZ655395:QUB655395 RDV655395:RDX655395 RNR655395:RNT655395 RXN655395:RXP655395 SHJ655395:SHL655395 SRF655395:SRH655395 TBB655395:TBD655395 TKX655395:TKZ655395 TUT655395:TUV655395 UEP655395:UER655395 UOL655395:UON655395 UYH655395:UYJ655395 VID655395:VIF655395 VRZ655395:VSB655395 WBV655395:WBX655395 WLR655395:WLT655395 WVN655395:WVP655395 G720931:I720931 JB720931:JD720931 SX720931:SZ720931 ACT720931:ACV720931 AMP720931:AMR720931 AWL720931:AWN720931 BGH720931:BGJ720931 BQD720931:BQF720931 BZZ720931:CAB720931 CJV720931:CJX720931 CTR720931:CTT720931 DDN720931:DDP720931 DNJ720931:DNL720931 DXF720931:DXH720931 EHB720931:EHD720931 EQX720931:EQZ720931 FAT720931:FAV720931 FKP720931:FKR720931 FUL720931:FUN720931 GEH720931:GEJ720931 GOD720931:GOF720931 GXZ720931:GYB720931 HHV720931:HHX720931 HRR720931:HRT720931 IBN720931:IBP720931 ILJ720931:ILL720931 IVF720931:IVH720931 JFB720931:JFD720931 JOX720931:JOZ720931 JYT720931:JYV720931 KIP720931:KIR720931 KSL720931:KSN720931 LCH720931:LCJ720931 LMD720931:LMF720931 LVZ720931:LWB720931 MFV720931:MFX720931 MPR720931:MPT720931 MZN720931:MZP720931 NJJ720931:NJL720931 NTF720931:NTH720931 ODB720931:ODD720931 OMX720931:OMZ720931 OWT720931:OWV720931 PGP720931:PGR720931 PQL720931:PQN720931 QAH720931:QAJ720931 QKD720931:QKF720931 QTZ720931:QUB720931 RDV720931:RDX720931 RNR720931:RNT720931 RXN720931:RXP720931 SHJ720931:SHL720931 SRF720931:SRH720931 TBB720931:TBD720931 TKX720931:TKZ720931 TUT720931:TUV720931 UEP720931:UER720931 UOL720931:UON720931 UYH720931:UYJ720931 VID720931:VIF720931 VRZ720931:VSB720931 WBV720931:WBX720931 WLR720931:WLT720931 WVN720931:WVP720931 G786467:I786467 JB786467:JD786467 SX786467:SZ786467 ACT786467:ACV786467 AMP786467:AMR786467 AWL786467:AWN786467 BGH786467:BGJ786467 BQD786467:BQF786467 BZZ786467:CAB786467 CJV786467:CJX786467 CTR786467:CTT786467 DDN786467:DDP786467 DNJ786467:DNL786467 DXF786467:DXH786467 EHB786467:EHD786467 EQX786467:EQZ786467 FAT786467:FAV786467 FKP786467:FKR786467 FUL786467:FUN786467 GEH786467:GEJ786467 GOD786467:GOF786467 GXZ786467:GYB786467 HHV786467:HHX786467 HRR786467:HRT786467 IBN786467:IBP786467 ILJ786467:ILL786467 IVF786467:IVH786467 JFB786467:JFD786467 JOX786467:JOZ786467 JYT786467:JYV786467 KIP786467:KIR786467 KSL786467:KSN786467 LCH786467:LCJ786467 LMD786467:LMF786467 LVZ786467:LWB786467 MFV786467:MFX786467 MPR786467:MPT786467 MZN786467:MZP786467 NJJ786467:NJL786467 NTF786467:NTH786467 ODB786467:ODD786467 OMX786467:OMZ786467 OWT786467:OWV786467 PGP786467:PGR786467 PQL786467:PQN786467 QAH786467:QAJ786467 QKD786467:QKF786467 QTZ786467:QUB786467 RDV786467:RDX786467 RNR786467:RNT786467 RXN786467:RXP786467 SHJ786467:SHL786467 SRF786467:SRH786467 TBB786467:TBD786467 TKX786467:TKZ786467 TUT786467:TUV786467 UEP786467:UER786467 UOL786467:UON786467 UYH786467:UYJ786467 VID786467:VIF786467 VRZ786467:VSB786467 WBV786467:WBX786467 WLR786467:WLT786467 WVN786467:WVP786467 G852003:I852003 JB852003:JD852003 SX852003:SZ852003 ACT852003:ACV852003 AMP852003:AMR852003 AWL852003:AWN852003 BGH852003:BGJ852003 BQD852003:BQF852003 BZZ852003:CAB852003 CJV852003:CJX852003 CTR852003:CTT852003 DDN852003:DDP852003 DNJ852003:DNL852003 DXF852003:DXH852003 EHB852003:EHD852003 EQX852003:EQZ852003 FAT852003:FAV852003 FKP852003:FKR852003 FUL852003:FUN852003 GEH852003:GEJ852003 GOD852003:GOF852003 GXZ852003:GYB852003 HHV852003:HHX852003 HRR852003:HRT852003 IBN852003:IBP852003 ILJ852003:ILL852003 IVF852003:IVH852003 JFB852003:JFD852003 JOX852003:JOZ852003 JYT852003:JYV852003 KIP852003:KIR852003 KSL852003:KSN852003 LCH852003:LCJ852003 LMD852003:LMF852003 LVZ852003:LWB852003 MFV852003:MFX852003 MPR852003:MPT852003 MZN852003:MZP852003 NJJ852003:NJL852003 NTF852003:NTH852003 ODB852003:ODD852003 OMX852003:OMZ852003 OWT852003:OWV852003 PGP852003:PGR852003 PQL852003:PQN852003 QAH852003:QAJ852003 QKD852003:QKF852003 QTZ852003:QUB852003 RDV852003:RDX852003 RNR852003:RNT852003 RXN852003:RXP852003 SHJ852003:SHL852003 SRF852003:SRH852003 TBB852003:TBD852003 TKX852003:TKZ852003 TUT852003:TUV852003 UEP852003:UER852003 UOL852003:UON852003 UYH852003:UYJ852003 VID852003:VIF852003 VRZ852003:VSB852003 WBV852003:WBX852003 WLR852003:WLT852003 WVN852003:WVP852003 G917539:I917539 JB917539:JD917539 SX917539:SZ917539 ACT917539:ACV917539 AMP917539:AMR917539 AWL917539:AWN917539 BGH917539:BGJ917539 BQD917539:BQF917539 BZZ917539:CAB917539 CJV917539:CJX917539 CTR917539:CTT917539 DDN917539:DDP917539 DNJ917539:DNL917539 DXF917539:DXH917539 EHB917539:EHD917539 EQX917539:EQZ917539 FAT917539:FAV917539 FKP917539:FKR917539 FUL917539:FUN917539 GEH917539:GEJ917539 GOD917539:GOF917539 GXZ917539:GYB917539 HHV917539:HHX917539 HRR917539:HRT917539 IBN917539:IBP917539 ILJ917539:ILL917539 IVF917539:IVH917539 JFB917539:JFD917539 JOX917539:JOZ917539 JYT917539:JYV917539 KIP917539:KIR917539 KSL917539:KSN917539 LCH917539:LCJ917539 LMD917539:LMF917539 LVZ917539:LWB917539 MFV917539:MFX917539 MPR917539:MPT917539 MZN917539:MZP917539 NJJ917539:NJL917539 NTF917539:NTH917539 ODB917539:ODD917539 OMX917539:OMZ917539 OWT917539:OWV917539 PGP917539:PGR917539 PQL917539:PQN917539 QAH917539:QAJ917539 QKD917539:QKF917539 QTZ917539:QUB917539 RDV917539:RDX917539 RNR917539:RNT917539 RXN917539:RXP917539 SHJ917539:SHL917539 SRF917539:SRH917539 TBB917539:TBD917539 TKX917539:TKZ917539 TUT917539:TUV917539 UEP917539:UER917539 UOL917539:UON917539 UYH917539:UYJ917539 VID917539:VIF917539 VRZ917539:VSB917539 WBV917539:WBX917539 WLR917539:WLT917539 WVN917539:WVP917539 G983075:I983075 JB983075:JD983075 SX983075:SZ983075 ACT983075:ACV983075 AMP983075:AMR983075 AWL983075:AWN983075 BGH983075:BGJ983075 BQD983075:BQF983075 BZZ983075:CAB983075 CJV983075:CJX983075 CTR983075:CTT983075 DDN983075:DDP983075 DNJ983075:DNL983075 DXF983075:DXH983075 EHB983075:EHD983075 EQX983075:EQZ983075 FAT983075:FAV983075 FKP983075:FKR983075 FUL983075:FUN983075 GEH983075:GEJ983075 GOD983075:GOF983075 GXZ983075:GYB983075 HHV983075:HHX983075 HRR983075:HRT983075 IBN983075:IBP983075 ILJ983075:ILL983075 IVF983075:IVH983075 JFB983075:JFD983075 JOX983075:JOZ983075 JYT983075:JYV983075 KIP983075:KIR983075 KSL983075:KSN983075 LCH983075:LCJ983075 LMD983075:LMF983075 LVZ983075:LWB983075 MFV983075:MFX983075 MPR983075:MPT983075 MZN983075:MZP983075 NJJ983075:NJL983075 NTF983075:NTH983075 ODB983075:ODD983075 OMX983075:OMZ983075 OWT983075:OWV983075 PGP983075:PGR983075 PQL983075:PQN983075 QAH983075:QAJ983075 QKD983075:QKF983075 QTZ983075:QUB983075 RDV983075:RDX983075 RNR983075:RNT983075 RXN983075:RXP983075 SHJ983075:SHL983075 SRF983075:SRH983075 TBB983075:TBD983075 TKX983075:TKZ983075 TUT983075:TUV983075 UEP983075:UER983075 UOL983075:UON983075 UYH983075:UYJ983075 VID983075:VIF983075 VRZ983075:VSB983075 WBV983075:WBX983075 WLR983075:WLT983075 WVN983075:WVP983075 F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F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F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F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F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F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F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F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F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F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F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F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F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F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F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F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formula1>900</formula1>
    </dataValidation>
  </dataValidations>
  <hyperlinks>
    <hyperlink ref="G127" location="'Форма 4.3.1'!$G$85" tooltip="Кликните по гиперссылке, чтобы перейти по гиперссылке или отредактировать её" display="https://portal.eias.ru/Portal/DownloadPage.aspx?type=12&amp;guid=9b262705-3657-469c-8f5b-b6e2ebb6395a"/>
    <hyperlink ref="I127" location="'Форма 4.3.1'!$I$126" tooltip="Кликните по гиперссылке, чтобы перейти по гиперссылке или отредактировать её" display="https://portal.eias.ru/Portal/DownloadPage.aspx?type=12&amp;guid=9b262705-3657-469c-8f5b-b6e2ebb6395a"/>
    <hyperlink ref="H127" location="'Форма 4.3.1'!$H$126" tooltip="Кликните по гиперссылке, чтобы перейти по гиперссылке или отредактировать её" display="https://portal.eias.ru/Portal/DownloadPage.aspx?type=12&amp;guid=9b262705-3657-469c-8f5b-b6e2ebb6395a"/>
  </hyperlinks>
  <pageMargins left="0.7" right="0.7" top="0.75" bottom="0.75" header="0.3" footer="0.3"/>
  <pageSetup paperSize="9" scale="24" orientation="portrait" r:id="rId1"/>
  <rowBreaks count="1" manualBreakCount="1">
    <brk id="133" max="8" man="1"/>
  </rowBreaks>
  <drawing r:id="rId2"/>
  <legacyDrawing r:id="rId3"/>
  <extLst>
    <ext xmlns:x14="http://schemas.microsoft.com/office/spreadsheetml/2009/9/main" uri="{CCE6A557-97BC-4b89-ADB6-D9C93CAAB3DF}">
      <x14:dataValidations xmlns:xm="http://schemas.microsoft.com/office/excel/2006/main" count="2">
        <x14:dataValidation type="decimal" allowBlank="1" showErrorMessage="1" errorTitle="Ошибка" error="Допускается ввод только действительных чисел!">
          <x14:formula1>
            <xm:f>-9.99999999999999E+37</xm:f>
          </x14:formula1>
          <x14:formula2>
            <xm:f>9.99999999999999E+37</xm:f>
          </x14:formula2>
          <xm:sqref>G155:I160 JB155:JD160 SX155:SZ160 ACT155:ACV160 AMP155:AMR160 AWL155:AWN160 BGH155:BGJ160 BQD155:BQF160 BZZ155:CAB160 CJV155:CJX160 CTR155:CTT160 DDN155:DDP160 DNJ155:DNL160 DXF155:DXH160 EHB155:EHD160 EQX155:EQZ160 FAT155:FAV160 FKP155:FKR160 FUL155:FUN160 GEH155:GEJ160 GOD155:GOF160 GXZ155:GYB160 HHV155:HHX160 HRR155:HRT160 IBN155:IBP160 ILJ155:ILL160 IVF155:IVH160 JFB155:JFD160 JOX155:JOZ160 JYT155:JYV160 KIP155:KIR160 KSL155:KSN160 LCH155:LCJ160 LMD155:LMF160 LVZ155:LWB160 MFV155:MFX160 MPR155:MPT160 MZN155:MZP160 NJJ155:NJL160 NTF155:NTH160 ODB155:ODD160 OMX155:OMZ160 OWT155:OWV160 PGP155:PGR160 PQL155:PQN160 QAH155:QAJ160 QKD155:QKF160 QTZ155:QUB160 RDV155:RDX160 RNR155:RNT160 RXN155:RXP160 SHJ155:SHL160 SRF155:SRH160 TBB155:TBD160 TKX155:TKZ160 TUT155:TUV160 UEP155:UER160 UOL155:UON160 UYH155:UYJ160 VID155:VIF160 VRZ155:VSB160 WBV155:WBX160 WLR155:WLT160 WVN155:WVP160 G65689:I65694 JB65689:JD65694 SX65689:SZ65694 ACT65689:ACV65694 AMP65689:AMR65694 AWL65689:AWN65694 BGH65689:BGJ65694 BQD65689:BQF65694 BZZ65689:CAB65694 CJV65689:CJX65694 CTR65689:CTT65694 DDN65689:DDP65694 DNJ65689:DNL65694 DXF65689:DXH65694 EHB65689:EHD65694 EQX65689:EQZ65694 FAT65689:FAV65694 FKP65689:FKR65694 FUL65689:FUN65694 GEH65689:GEJ65694 GOD65689:GOF65694 GXZ65689:GYB65694 HHV65689:HHX65694 HRR65689:HRT65694 IBN65689:IBP65694 ILJ65689:ILL65694 IVF65689:IVH65694 JFB65689:JFD65694 JOX65689:JOZ65694 JYT65689:JYV65694 KIP65689:KIR65694 KSL65689:KSN65694 LCH65689:LCJ65694 LMD65689:LMF65694 LVZ65689:LWB65694 MFV65689:MFX65694 MPR65689:MPT65694 MZN65689:MZP65694 NJJ65689:NJL65694 NTF65689:NTH65694 ODB65689:ODD65694 OMX65689:OMZ65694 OWT65689:OWV65694 PGP65689:PGR65694 PQL65689:PQN65694 QAH65689:QAJ65694 QKD65689:QKF65694 QTZ65689:QUB65694 RDV65689:RDX65694 RNR65689:RNT65694 RXN65689:RXP65694 SHJ65689:SHL65694 SRF65689:SRH65694 TBB65689:TBD65694 TKX65689:TKZ65694 TUT65689:TUV65694 UEP65689:UER65694 UOL65689:UON65694 UYH65689:UYJ65694 VID65689:VIF65694 VRZ65689:VSB65694 WBV65689:WBX65694 WLR65689:WLT65694 WVN65689:WVP65694 G131225:I131230 JB131225:JD131230 SX131225:SZ131230 ACT131225:ACV131230 AMP131225:AMR131230 AWL131225:AWN131230 BGH131225:BGJ131230 BQD131225:BQF131230 BZZ131225:CAB131230 CJV131225:CJX131230 CTR131225:CTT131230 DDN131225:DDP131230 DNJ131225:DNL131230 DXF131225:DXH131230 EHB131225:EHD131230 EQX131225:EQZ131230 FAT131225:FAV131230 FKP131225:FKR131230 FUL131225:FUN131230 GEH131225:GEJ131230 GOD131225:GOF131230 GXZ131225:GYB131230 HHV131225:HHX131230 HRR131225:HRT131230 IBN131225:IBP131230 ILJ131225:ILL131230 IVF131225:IVH131230 JFB131225:JFD131230 JOX131225:JOZ131230 JYT131225:JYV131230 KIP131225:KIR131230 KSL131225:KSN131230 LCH131225:LCJ131230 LMD131225:LMF131230 LVZ131225:LWB131230 MFV131225:MFX131230 MPR131225:MPT131230 MZN131225:MZP131230 NJJ131225:NJL131230 NTF131225:NTH131230 ODB131225:ODD131230 OMX131225:OMZ131230 OWT131225:OWV131230 PGP131225:PGR131230 PQL131225:PQN131230 QAH131225:QAJ131230 QKD131225:QKF131230 QTZ131225:QUB131230 RDV131225:RDX131230 RNR131225:RNT131230 RXN131225:RXP131230 SHJ131225:SHL131230 SRF131225:SRH131230 TBB131225:TBD131230 TKX131225:TKZ131230 TUT131225:TUV131230 UEP131225:UER131230 UOL131225:UON131230 UYH131225:UYJ131230 VID131225:VIF131230 VRZ131225:VSB131230 WBV131225:WBX131230 WLR131225:WLT131230 WVN131225:WVP131230 G196761:I196766 JB196761:JD196766 SX196761:SZ196766 ACT196761:ACV196766 AMP196761:AMR196766 AWL196761:AWN196766 BGH196761:BGJ196766 BQD196761:BQF196766 BZZ196761:CAB196766 CJV196761:CJX196766 CTR196761:CTT196766 DDN196761:DDP196766 DNJ196761:DNL196766 DXF196761:DXH196766 EHB196761:EHD196766 EQX196761:EQZ196766 FAT196761:FAV196766 FKP196761:FKR196766 FUL196761:FUN196766 GEH196761:GEJ196766 GOD196761:GOF196766 GXZ196761:GYB196766 HHV196761:HHX196766 HRR196761:HRT196766 IBN196761:IBP196766 ILJ196761:ILL196766 IVF196761:IVH196766 JFB196761:JFD196766 JOX196761:JOZ196766 JYT196761:JYV196766 KIP196761:KIR196766 KSL196761:KSN196766 LCH196761:LCJ196766 LMD196761:LMF196766 LVZ196761:LWB196766 MFV196761:MFX196766 MPR196761:MPT196766 MZN196761:MZP196766 NJJ196761:NJL196766 NTF196761:NTH196766 ODB196761:ODD196766 OMX196761:OMZ196766 OWT196761:OWV196766 PGP196761:PGR196766 PQL196761:PQN196766 QAH196761:QAJ196766 QKD196761:QKF196766 QTZ196761:QUB196766 RDV196761:RDX196766 RNR196761:RNT196766 RXN196761:RXP196766 SHJ196761:SHL196766 SRF196761:SRH196766 TBB196761:TBD196766 TKX196761:TKZ196766 TUT196761:TUV196766 UEP196761:UER196766 UOL196761:UON196766 UYH196761:UYJ196766 VID196761:VIF196766 VRZ196761:VSB196766 WBV196761:WBX196766 WLR196761:WLT196766 WVN196761:WVP196766 G262297:I262302 JB262297:JD262302 SX262297:SZ262302 ACT262297:ACV262302 AMP262297:AMR262302 AWL262297:AWN262302 BGH262297:BGJ262302 BQD262297:BQF262302 BZZ262297:CAB262302 CJV262297:CJX262302 CTR262297:CTT262302 DDN262297:DDP262302 DNJ262297:DNL262302 DXF262297:DXH262302 EHB262297:EHD262302 EQX262297:EQZ262302 FAT262297:FAV262302 FKP262297:FKR262302 FUL262297:FUN262302 GEH262297:GEJ262302 GOD262297:GOF262302 GXZ262297:GYB262302 HHV262297:HHX262302 HRR262297:HRT262302 IBN262297:IBP262302 ILJ262297:ILL262302 IVF262297:IVH262302 JFB262297:JFD262302 JOX262297:JOZ262302 JYT262297:JYV262302 KIP262297:KIR262302 KSL262297:KSN262302 LCH262297:LCJ262302 LMD262297:LMF262302 LVZ262297:LWB262302 MFV262297:MFX262302 MPR262297:MPT262302 MZN262297:MZP262302 NJJ262297:NJL262302 NTF262297:NTH262302 ODB262297:ODD262302 OMX262297:OMZ262302 OWT262297:OWV262302 PGP262297:PGR262302 PQL262297:PQN262302 QAH262297:QAJ262302 QKD262297:QKF262302 QTZ262297:QUB262302 RDV262297:RDX262302 RNR262297:RNT262302 RXN262297:RXP262302 SHJ262297:SHL262302 SRF262297:SRH262302 TBB262297:TBD262302 TKX262297:TKZ262302 TUT262297:TUV262302 UEP262297:UER262302 UOL262297:UON262302 UYH262297:UYJ262302 VID262297:VIF262302 VRZ262297:VSB262302 WBV262297:WBX262302 WLR262297:WLT262302 WVN262297:WVP262302 G327833:I327838 JB327833:JD327838 SX327833:SZ327838 ACT327833:ACV327838 AMP327833:AMR327838 AWL327833:AWN327838 BGH327833:BGJ327838 BQD327833:BQF327838 BZZ327833:CAB327838 CJV327833:CJX327838 CTR327833:CTT327838 DDN327833:DDP327838 DNJ327833:DNL327838 DXF327833:DXH327838 EHB327833:EHD327838 EQX327833:EQZ327838 FAT327833:FAV327838 FKP327833:FKR327838 FUL327833:FUN327838 GEH327833:GEJ327838 GOD327833:GOF327838 GXZ327833:GYB327838 HHV327833:HHX327838 HRR327833:HRT327838 IBN327833:IBP327838 ILJ327833:ILL327838 IVF327833:IVH327838 JFB327833:JFD327838 JOX327833:JOZ327838 JYT327833:JYV327838 KIP327833:KIR327838 KSL327833:KSN327838 LCH327833:LCJ327838 LMD327833:LMF327838 LVZ327833:LWB327838 MFV327833:MFX327838 MPR327833:MPT327838 MZN327833:MZP327838 NJJ327833:NJL327838 NTF327833:NTH327838 ODB327833:ODD327838 OMX327833:OMZ327838 OWT327833:OWV327838 PGP327833:PGR327838 PQL327833:PQN327838 QAH327833:QAJ327838 QKD327833:QKF327838 QTZ327833:QUB327838 RDV327833:RDX327838 RNR327833:RNT327838 RXN327833:RXP327838 SHJ327833:SHL327838 SRF327833:SRH327838 TBB327833:TBD327838 TKX327833:TKZ327838 TUT327833:TUV327838 UEP327833:UER327838 UOL327833:UON327838 UYH327833:UYJ327838 VID327833:VIF327838 VRZ327833:VSB327838 WBV327833:WBX327838 WLR327833:WLT327838 WVN327833:WVP327838 G393369:I393374 JB393369:JD393374 SX393369:SZ393374 ACT393369:ACV393374 AMP393369:AMR393374 AWL393369:AWN393374 BGH393369:BGJ393374 BQD393369:BQF393374 BZZ393369:CAB393374 CJV393369:CJX393374 CTR393369:CTT393374 DDN393369:DDP393374 DNJ393369:DNL393374 DXF393369:DXH393374 EHB393369:EHD393374 EQX393369:EQZ393374 FAT393369:FAV393374 FKP393369:FKR393374 FUL393369:FUN393374 GEH393369:GEJ393374 GOD393369:GOF393374 GXZ393369:GYB393374 HHV393369:HHX393374 HRR393369:HRT393374 IBN393369:IBP393374 ILJ393369:ILL393374 IVF393369:IVH393374 JFB393369:JFD393374 JOX393369:JOZ393374 JYT393369:JYV393374 KIP393369:KIR393374 KSL393369:KSN393374 LCH393369:LCJ393374 LMD393369:LMF393374 LVZ393369:LWB393374 MFV393369:MFX393374 MPR393369:MPT393374 MZN393369:MZP393374 NJJ393369:NJL393374 NTF393369:NTH393374 ODB393369:ODD393374 OMX393369:OMZ393374 OWT393369:OWV393374 PGP393369:PGR393374 PQL393369:PQN393374 QAH393369:QAJ393374 QKD393369:QKF393374 QTZ393369:QUB393374 RDV393369:RDX393374 RNR393369:RNT393374 RXN393369:RXP393374 SHJ393369:SHL393374 SRF393369:SRH393374 TBB393369:TBD393374 TKX393369:TKZ393374 TUT393369:TUV393374 UEP393369:UER393374 UOL393369:UON393374 UYH393369:UYJ393374 VID393369:VIF393374 VRZ393369:VSB393374 WBV393369:WBX393374 WLR393369:WLT393374 WVN393369:WVP393374 G458905:I458910 JB458905:JD458910 SX458905:SZ458910 ACT458905:ACV458910 AMP458905:AMR458910 AWL458905:AWN458910 BGH458905:BGJ458910 BQD458905:BQF458910 BZZ458905:CAB458910 CJV458905:CJX458910 CTR458905:CTT458910 DDN458905:DDP458910 DNJ458905:DNL458910 DXF458905:DXH458910 EHB458905:EHD458910 EQX458905:EQZ458910 FAT458905:FAV458910 FKP458905:FKR458910 FUL458905:FUN458910 GEH458905:GEJ458910 GOD458905:GOF458910 GXZ458905:GYB458910 HHV458905:HHX458910 HRR458905:HRT458910 IBN458905:IBP458910 ILJ458905:ILL458910 IVF458905:IVH458910 JFB458905:JFD458910 JOX458905:JOZ458910 JYT458905:JYV458910 KIP458905:KIR458910 KSL458905:KSN458910 LCH458905:LCJ458910 LMD458905:LMF458910 LVZ458905:LWB458910 MFV458905:MFX458910 MPR458905:MPT458910 MZN458905:MZP458910 NJJ458905:NJL458910 NTF458905:NTH458910 ODB458905:ODD458910 OMX458905:OMZ458910 OWT458905:OWV458910 PGP458905:PGR458910 PQL458905:PQN458910 QAH458905:QAJ458910 QKD458905:QKF458910 QTZ458905:QUB458910 RDV458905:RDX458910 RNR458905:RNT458910 RXN458905:RXP458910 SHJ458905:SHL458910 SRF458905:SRH458910 TBB458905:TBD458910 TKX458905:TKZ458910 TUT458905:TUV458910 UEP458905:UER458910 UOL458905:UON458910 UYH458905:UYJ458910 VID458905:VIF458910 VRZ458905:VSB458910 WBV458905:WBX458910 WLR458905:WLT458910 WVN458905:WVP458910 G524441:I524446 JB524441:JD524446 SX524441:SZ524446 ACT524441:ACV524446 AMP524441:AMR524446 AWL524441:AWN524446 BGH524441:BGJ524446 BQD524441:BQF524446 BZZ524441:CAB524446 CJV524441:CJX524446 CTR524441:CTT524446 DDN524441:DDP524446 DNJ524441:DNL524446 DXF524441:DXH524446 EHB524441:EHD524446 EQX524441:EQZ524446 FAT524441:FAV524446 FKP524441:FKR524446 FUL524441:FUN524446 GEH524441:GEJ524446 GOD524441:GOF524446 GXZ524441:GYB524446 HHV524441:HHX524446 HRR524441:HRT524446 IBN524441:IBP524446 ILJ524441:ILL524446 IVF524441:IVH524446 JFB524441:JFD524446 JOX524441:JOZ524446 JYT524441:JYV524446 KIP524441:KIR524446 KSL524441:KSN524446 LCH524441:LCJ524446 LMD524441:LMF524446 LVZ524441:LWB524446 MFV524441:MFX524446 MPR524441:MPT524446 MZN524441:MZP524446 NJJ524441:NJL524446 NTF524441:NTH524446 ODB524441:ODD524446 OMX524441:OMZ524446 OWT524441:OWV524446 PGP524441:PGR524446 PQL524441:PQN524446 QAH524441:QAJ524446 QKD524441:QKF524446 QTZ524441:QUB524446 RDV524441:RDX524446 RNR524441:RNT524446 RXN524441:RXP524446 SHJ524441:SHL524446 SRF524441:SRH524446 TBB524441:TBD524446 TKX524441:TKZ524446 TUT524441:TUV524446 UEP524441:UER524446 UOL524441:UON524446 UYH524441:UYJ524446 VID524441:VIF524446 VRZ524441:VSB524446 WBV524441:WBX524446 WLR524441:WLT524446 WVN524441:WVP524446 G589977:I589982 JB589977:JD589982 SX589977:SZ589982 ACT589977:ACV589982 AMP589977:AMR589982 AWL589977:AWN589982 BGH589977:BGJ589982 BQD589977:BQF589982 BZZ589977:CAB589982 CJV589977:CJX589982 CTR589977:CTT589982 DDN589977:DDP589982 DNJ589977:DNL589982 DXF589977:DXH589982 EHB589977:EHD589982 EQX589977:EQZ589982 FAT589977:FAV589982 FKP589977:FKR589982 FUL589977:FUN589982 GEH589977:GEJ589982 GOD589977:GOF589982 GXZ589977:GYB589982 HHV589977:HHX589982 HRR589977:HRT589982 IBN589977:IBP589982 ILJ589977:ILL589982 IVF589977:IVH589982 JFB589977:JFD589982 JOX589977:JOZ589982 JYT589977:JYV589982 KIP589977:KIR589982 KSL589977:KSN589982 LCH589977:LCJ589982 LMD589977:LMF589982 LVZ589977:LWB589982 MFV589977:MFX589982 MPR589977:MPT589982 MZN589977:MZP589982 NJJ589977:NJL589982 NTF589977:NTH589982 ODB589977:ODD589982 OMX589977:OMZ589982 OWT589977:OWV589982 PGP589977:PGR589982 PQL589977:PQN589982 QAH589977:QAJ589982 QKD589977:QKF589982 QTZ589977:QUB589982 RDV589977:RDX589982 RNR589977:RNT589982 RXN589977:RXP589982 SHJ589977:SHL589982 SRF589977:SRH589982 TBB589977:TBD589982 TKX589977:TKZ589982 TUT589977:TUV589982 UEP589977:UER589982 UOL589977:UON589982 UYH589977:UYJ589982 VID589977:VIF589982 VRZ589977:VSB589982 WBV589977:WBX589982 WLR589977:WLT589982 WVN589977:WVP589982 G655513:I655518 JB655513:JD655518 SX655513:SZ655518 ACT655513:ACV655518 AMP655513:AMR655518 AWL655513:AWN655518 BGH655513:BGJ655518 BQD655513:BQF655518 BZZ655513:CAB655518 CJV655513:CJX655518 CTR655513:CTT655518 DDN655513:DDP655518 DNJ655513:DNL655518 DXF655513:DXH655518 EHB655513:EHD655518 EQX655513:EQZ655518 FAT655513:FAV655518 FKP655513:FKR655518 FUL655513:FUN655518 GEH655513:GEJ655518 GOD655513:GOF655518 GXZ655513:GYB655518 HHV655513:HHX655518 HRR655513:HRT655518 IBN655513:IBP655518 ILJ655513:ILL655518 IVF655513:IVH655518 JFB655513:JFD655518 JOX655513:JOZ655518 JYT655513:JYV655518 KIP655513:KIR655518 KSL655513:KSN655518 LCH655513:LCJ655518 LMD655513:LMF655518 LVZ655513:LWB655518 MFV655513:MFX655518 MPR655513:MPT655518 MZN655513:MZP655518 NJJ655513:NJL655518 NTF655513:NTH655518 ODB655513:ODD655518 OMX655513:OMZ655518 OWT655513:OWV655518 PGP655513:PGR655518 PQL655513:PQN655518 QAH655513:QAJ655518 QKD655513:QKF655518 QTZ655513:QUB655518 RDV655513:RDX655518 RNR655513:RNT655518 RXN655513:RXP655518 SHJ655513:SHL655518 SRF655513:SRH655518 TBB655513:TBD655518 TKX655513:TKZ655518 TUT655513:TUV655518 UEP655513:UER655518 UOL655513:UON655518 UYH655513:UYJ655518 VID655513:VIF655518 VRZ655513:VSB655518 WBV655513:WBX655518 WLR655513:WLT655518 WVN655513:WVP655518 G721049:I721054 JB721049:JD721054 SX721049:SZ721054 ACT721049:ACV721054 AMP721049:AMR721054 AWL721049:AWN721054 BGH721049:BGJ721054 BQD721049:BQF721054 BZZ721049:CAB721054 CJV721049:CJX721054 CTR721049:CTT721054 DDN721049:DDP721054 DNJ721049:DNL721054 DXF721049:DXH721054 EHB721049:EHD721054 EQX721049:EQZ721054 FAT721049:FAV721054 FKP721049:FKR721054 FUL721049:FUN721054 GEH721049:GEJ721054 GOD721049:GOF721054 GXZ721049:GYB721054 HHV721049:HHX721054 HRR721049:HRT721054 IBN721049:IBP721054 ILJ721049:ILL721054 IVF721049:IVH721054 JFB721049:JFD721054 JOX721049:JOZ721054 JYT721049:JYV721054 KIP721049:KIR721054 KSL721049:KSN721054 LCH721049:LCJ721054 LMD721049:LMF721054 LVZ721049:LWB721054 MFV721049:MFX721054 MPR721049:MPT721054 MZN721049:MZP721054 NJJ721049:NJL721054 NTF721049:NTH721054 ODB721049:ODD721054 OMX721049:OMZ721054 OWT721049:OWV721054 PGP721049:PGR721054 PQL721049:PQN721054 QAH721049:QAJ721054 QKD721049:QKF721054 QTZ721049:QUB721054 RDV721049:RDX721054 RNR721049:RNT721054 RXN721049:RXP721054 SHJ721049:SHL721054 SRF721049:SRH721054 TBB721049:TBD721054 TKX721049:TKZ721054 TUT721049:TUV721054 UEP721049:UER721054 UOL721049:UON721054 UYH721049:UYJ721054 VID721049:VIF721054 VRZ721049:VSB721054 WBV721049:WBX721054 WLR721049:WLT721054 WVN721049:WVP721054 G786585:I786590 JB786585:JD786590 SX786585:SZ786590 ACT786585:ACV786590 AMP786585:AMR786590 AWL786585:AWN786590 BGH786585:BGJ786590 BQD786585:BQF786590 BZZ786585:CAB786590 CJV786585:CJX786590 CTR786585:CTT786590 DDN786585:DDP786590 DNJ786585:DNL786590 DXF786585:DXH786590 EHB786585:EHD786590 EQX786585:EQZ786590 FAT786585:FAV786590 FKP786585:FKR786590 FUL786585:FUN786590 GEH786585:GEJ786590 GOD786585:GOF786590 GXZ786585:GYB786590 HHV786585:HHX786590 HRR786585:HRT786590 IBN786585:IBP786590 ILJ786585:ILL786590 IVF786585:IVH786590 JFB786585:JFD786590 JOX786585:JOZ786590 JYT786585:JYV786590 KIP786585:KIR786590 KSL786585:KSN786590 LCH786585:LCJ786590 LMD786585:LMF786590 LVZ786585:LWB786590 MFV786585:MFX786590 MPR786585:MPT786590 MZN786585:MZP786590 NJJ786585:NJL786590 NTF786585:NTH786590 ODB786585:ODD786590 OMX786585:OMZ786590 OWT786585:OWV786590 PGP786585:PGR786590 PQL786585:PQN786590 QAH786585:QAJ786590 QKD786585:QKF786590 QTZ786585:QUB786590 RDV786585:RDX786590 RNR786585:RNT786590 RXN786585:RXP786590 SHJ786585:SHL786590 SRF786585:SRH786590 TBB786585:TBD786590 TKX786585:TKZ786590 TUT786585:TUV786590 UEP786585:UER786590 UOL786585:UON786590 UYH786585:UYJ786590 VID786585:VIF786590 VRZ786585:VSB786590 WBV786585:WBX786590 WLR786585:WLT786590 WVN786585:WVP786590 G852121:I852126 JB852121:JD852126 SX852121:SZ852126 ACT852121:ACV852126 AMP852121:AMR852126 AWL852121:AWN852126 BGH852121:BGJ852126 BQD852121:BQF852126 BZZ852121:CAB852126 CJV852121:CJX852126 CTR852121:CTT852126 DDN852121:DDP852126 DNJ852121:DNL852126 DXF852121:DXH852126 EHB852121:EHD852126 EQX852121:EQZ852126 FAT852121:FAV852126 FKP852121:FKR852126 FUL852121:FUN852126 GEH852121:GEJ852126 GOD852121:GOF852126 GXZ852121:GYB852126 HHV852121:HHX852126 HRR852121:HRT852126 IBN852121:IBP852126 ILJ852121:ILL852126 IVF852121:IVH852126 JFB852121:JFD852126 JOX852121:JOZ852126 JYT852121:JYV852126 KIP852121:KIR852126 KSL852121:KSN852126 LCH852121:LCJ852126 LMD852121:LMF852126 LVZ852121:LWB852126 MFV852121:MFX852126 MPR852121:MPT852126 MZN852121:MZP852126 NJJ852121:NJL852126 NTF852121:NTH852126 ODB852121:ODD852126 OMX852121:OMZ852126 OWT852121:OWV852126 PGP852121:PGR852126 PQL852121:PQN852126 QAH852121:QAJ852126 QKD852121:QKF852126 QTZ852121:QUB852126 RDV852121:RDX852126 RNR852121:RNT852126 RXN852121:RXP852126 SHJ852121:SHL852126 SRF852121:SRH852126 TBB852121:TBD852126 TKX852121:TKZ852126 TUT852121:TUV852126 UEP852121:UER852126 UOL852121:UON852126 UYH852121:UYJ852126 VID852121:VIF852126 VRZ852121:VSB852126 WBV852121:WBX852126 WLR852121:WLT852126 WVN852121:WVP852126 G917657:I917662 JB917657:JD917662 SX917657:SZ917662 ACT917657:ACV917662 AMP917657:AMR917662 AWL917657:AWN917662 BGH917657:BGJ917662 BQD917657:BQF917662 BZZ917657:CAB917662 CJV917657:CJX917662 CTR917657:CTT917662 DDN917657:DDP917662 DNJ917657:DNL917662 DXF917657:DXH917662 EHB917657:EHD917662 EQX917657:EQZ917662 FAT917657:FAV917662 FKP917657:FKR917662 FUL917657:FUN917662 GEH917657:GEJ917662 GOD917657:GOF917662 GXZ917657:GYB917662 HHV917657:HHX917662 HRR917657:HRT917662 IBN917657:IBP917662 ILJ917657:ILL917662 IVF917657:IVH917662 JFB917657:JFD917662 JOX917657:JOZ917662 JYT917657:JYV917662 KIP917657:KIR917662 KSL917657:KSN917662 LCH917657:LCJ917662 LMD917657:LMF917662 LVZ917657:LWB917662 MFV917657:MFX917662 MPR917657:MPT917662 MZN917657:MZP917662 NJJ917657:NJL917662 NTF917657:NTH917662 ODB917657:ODD917662 OMX917657:OMZ917662 OWT917657:OWV917662 PGP917657:PGR917662 PQL917657:PQN917662 QAH917657:QAJ917662 QKD917657:QKF917662 QTZ917657:QUB917662 RDV917657:RDX917662 RNR917657:RNT917662 RXN917657:RXP917662 SHJ917657:SHL917662 SRF917657:SRH917662 TBB917657:TBD917662 TKX917657:TKZ917662 TUT917657:TUV917662 UEP917657:UER917662 UOL917657:UON917662 UYH917657:UYJ917662 VID917657:VIF917662 VRZ917657:VSB917662 WBV917657:WBX917662 WLR917657:WLT917662 WVN917657:WVP917662 G983193:I983198 JB983193:JD983198 SX983193:SZ983198 ACT983193:ACV983198 AMP983193:AMR983198 AWL983193:AWN983198 BGH983193:BGJ983198 BQD983193:BQF983198 BZZ983193:CAB983198 CJV983193:CJX983198 CTR983193:CTT983198 DDN983193:DDP983198 DNJ983193:DNL983198 DXF983193:DXH983198 EHB983193:EHD983198 EQX983193:EQZ983198 FAT983193:FAV983198 FKP983193:FKR983198 FUL983193:FUN983198 GEH983193:GEJ983198 GOD983193:GOF983198 GXZ983193:GYB983198 HHV983193:HHX983198 HRR983193:HRT983198 IBN983193:IBP983198 ILJ983193:ILL983198 IVF983193:IVH983198 JFB983193:JFD983198 JOX983193:JOZ983198 JYT983193:JYV983198 KIP983193:KIR983198 KSL983193:KSN983198 LCH983193:LCJ983198 LMD983193:LMF983198 LVZ983193:LWB983198 MFV983193:MFX983198 MPR983193:MPT983198 MZN983193:MZP983198 NJJ983193:NJL983198 NTF983193:NTH983198 ODB983193:ODD983198 OMX983193:OMZ983198 OWT983193:OWV983198 PGP983193:PGR983198 PQL983193:PQN983198 QAH983193:QAJ983198 QKD983193:QKF983198 QTZ983193:QUB983198 RDV983193:RDX983198 RNR983193:RNT983198 RXN983193:RXP983198 SHJ983193:SHL983198 SRF983193:SRH983198 TBB983193:TBD983198 TKX983193:TKZ983198 TUT983193:TUV983198 UEP983193:UER983198 UOL983193:UON983198 UYH983193:UYJ983198 VID983193:VIF983198 VRZ983193:VSB983198 WBV983193:WBX983198 WLR983193:WLT983198 WVN983193:WVP983198 G163:I163 JB163:JD163 SX163:SZ163 ACT163:ACV163 AMP163:AMR163 AWL163:AWN163 BGH163:BGJ163 BQD163:BQF163 BZZ163:CAB163 CJV163:CJX163 CTR163:CTT163 DDN163:DDP163 DNJ163:DNL163 DXF163:DXH163 EHB163:EHD163 EQX163:EQZ163 FAT163:FAV163 FKP163:FKR163 FUL163:FUN163 GEH163:GEJ163 GOD163:GOF163 GXZ163:GYB163 HHV163:HHX163 HRR163:HRT163 IBN163:IBP163 ILJ163:ILL163 IVF163:IVH163 JFB163:JFD163 JOX163:JOZ163 JYT163:JYV163 KIP163:KIR163 KSL163:KSN163 LCH163:LCJ163 LMD163:LMF163 LVZ163:LWB163 MFV163:MFX163 MPR163:MPT163 MZN163:MZP163 NJJ163:NJL163 NTF163:NTH163 ODB163:ODD163 OMX163:OMZ163 OWT163:OWV163 PGP163:PGR163 PQL163:PQN163 QAH163:QAJ163 QKD163:QKF163 QTZ163:QUB163 RDV163:RDX163 RNR163:RNT163 RXN163:RXP163 SHJ163:SHL163 SRF163:SRH163 TBB163:TBD163 TKX163:TKZ163 TUT163:TUV163 UEP163:UER163 UOL163:UON163 UYH163:UYJ163 VID163:VIF163 VRZ163:VSB163 WBV163:WBX163 WLR163:WLT163 WVN163:WVP163 G65697:I65697 JB65697:JD65697 SX65697:SZ65697 ACT65697:ACV65697 AMP65697:AMR65697 AWL65697:AWN65697 BGH65697:BGJ65697 BQD65697:BQF65697 BZZ65697:CAB65697 CJV65697:CJX65697 CTR65697:CTT65697 DDN65697:DDP65697 DNJ65697:DNL65697 DXF65697:DXH65697 EHB65697:EHD65697 EQX65697:EQZ65697 FAT65697:FAV65697 FKP65697:FKR65697 FUL65697:FUN65697 GEH65697:GEJ65697 GOD65697:GOF65697 GXZ65697:GYB65697 HHV65697:HHX65697 HRR65697:HRT65697 IBN65697:IBP65697 ILJ65697:ILL65697 IVF65697:IVH65697 JFB65697:JFD65697 JOX65697:JOZ65697 JYT65697:JYV65697 KIP65697:KIR65697 KSL65697:KSN65697 LCH65697:LCJ65697 LMD65697:LMF65697 LVZ65697:LWB65697 MFV65697:MFX65697 MPR65697:MPT65697 MZN65697:MZP65697 NJJ65697:NJL65697 NTF65697:NTH65697 ODB65697:ODD65697 OMX65697:OMZ65697 OWT65697:OWV65697 PGP65697:PGR65697 PQL65697:PQN65697 QAH65697:QAJ65697 QKD65697:QKF65697 QTZ65697:QUB65697 RDV65697:RDX65697 RNR65697:RNT65697 RXN65697:RXP65697 SHJ65697:SHL65697 SRF65697:SRH65697 TBB65697:TBD65697 TKX65697:TKZ65697 TUT65697:TUV65697 UEP65697:UER65697 UOL65697:UON65697 UYH65697:UYJ65697 VID65697:VIF65697 VRZ65697:VSB65697 WBV65697:WBX65697 WLR65697:WLT65697 WVN65697:WVP65697 G131233:I131233 JB131233:JD131233 SX131233:SZ131233 ACT131233:ACV131233 AMP131233:AMR131233 AWL131233:AWN131233 BGH131233:BGJ131233 BQD131233:BQF131233 BZZ131233:CAB131233 CJV131233:CJX131233 CTR131233:CTT131233 DDN131233:DDP131233 DNJ131233:DNL131233 DXF131233:DXH131233 EHB131233:EHD131233 EQX131233:EQZ131233 FAT131233:FAV131233 FKP131233:FKR131233 FUL131233:FUN131233 GEH131233:GEJ131233 GOD131233:GOF131233 GXZ131233:GYB131233 HHV131233:HHX131233 HRR131233:HRT131233 IBN131233:IBP131233 ILJ131233:ILL131233 IVF131233:IVH131233 JFB131233:JFD131233 JOX131233:JOZ131233 JYT131233:JYV131233 KIP131233:KIR131233 KSL131233:KSN131233 LCH131233:LCJ131233 LMD131233:LMF131233 LVZ131233:LWB131233 MFV131233:MFX131233 MPR131233:MPT131233 MZN131233:MZP131233 NJJ131233:NJL131233 NTF131233:NTH131233 ODB131233:ODD131233 OMX131233:OMZ131233 OWT131233:OWV131233 PGP131233:PGR131233 PQL131233:PQN131233 QAH131233:QAJ131233 QKD131233:QKF131233 QTZ131233:QUB131233 RDV131233:RDX131233 RNR131233:RNT131233 RXN131233:RXP131233 SHJ131233:SHL131233 SRF131233:SRH131233 TBB131233:TBD131233 TKX131233:TKZ131233 TUT131233:TUV131233 UEP131233:UER131233 UOL131233:UON131233 UYH131233:UYJ131233 VID131233:VIF131233 VRZ131233:VSB131233 WBV131233:WBX131233 WLR131233:WLT131233 WVN131233:WVP131233 G196769:I196769 JB196769:JD196769 SX196769:SZ196769 ACT196769:ACV196769 AMP196769:AMR196769 AWL196769:AWN196769 BGH196769:BGJ196769 BQD196769:BQF196769 BZZ196769:CAB196769 CJV196769:CJX196769 CTR196769:CTT196769 DDN196769:DDP196769 DNJ196769:DNL196769 DXF196769:DXH196769 EHB196769:EHD196769 EQX196769:EQZ196769 FAT196769:FAV196769 FKP196769:FKR196769 FUL196769:FUN196769 GEH196769:GEJ196769 GOD196769:GOF196769 GXZ196769:GYB196769 HHV196769:HHX196769 HRR196769:HRT196769 IBN196769:IBP196769 ILJ196769:ILL196769 IVF196769:IVH196769 JFB196769:JFD196769 JOX196769:JOZ196769 JYT196769:JYV196769 KIP196769:KIR196769 KSL196769:KSN196769 LCH196769:LCJ196769 LMD196769:LMF196769 LVZ196769:LWB196769 MFV196769:MFX196769 MPR196769:MPT196769 MZN196769:MZP196769 NJJ196769:NJL196769 NTF196769:NTH196769 ODB196769:ODD196769 OMX196769:OMZ196769 OWT196769:OWV196769 PGP196769:PGR196769 PQL196769:PQN196769 QAH196769:QAJ196769 QKD196769:QKF196769 QTZ196769:QUB196769 RDV196769:RDX196769 RNR196769:RNT196769 RXN196769:RXP196769 SHJ196769:SHL196769 SRF196769:SRH196769 TBB196769:TBD196769 TKX196769:TKZ196769 TUT196769:TUV196769 UEP196769:UER196769 UOL196769:UON196769 UYH196769:UYJ196769 VID196769:VIF196769 VRZ196769:VSB196769 WBV196769:WBX196769 WLR196769:WLT196769 WVN196769:WVP196769 G262305:I262305 JB262305:JD262305 SX262305:SZ262305 ACT262305:ACV262305 AMP262305:AMR262305 AWL262305:AWN262305 BGH262305:BGJ262305 BQD262305:BQF262305 BZZ262305:CAB262305 CJV262305:CJX262305 CTR262305:CTT262305 DDN262305:DDP262305 DNJ262305:DNL262305 DXF262305:DXH262305 EHB262305:EHD262305 EQX262305:EQZ262305 FAT262305:FAV262305 FKP262305:FKR262305 FUL262305:FUN262305 GEH262305:GEJ262305 GOD262305:GOF262305 GXZ262305:GYB262305 HHV262305:HHX262305 HRR262305:HRT262305 IBN262305:IBP262305 ILJ262305:ILL262305 IVF262305:IVH262305 JFB262305:JFD262305 JOX262305:JOZ262305 JYT262305:JYV262305 KIP262305:KIR262305 KSL262305:KSN262305 LCH262305:LCJ262305 LMD262305:LMF262305 LVZ262305:LWB262305 MFV262305:MFX262305 MPR262305:MPT262305 MZN262305:MZP262305 NJJ262305:NJL262305 NTF262305:NTH262305 ODB262305:ODD262305 OMX262305:OMZ262305 OWT262305:OWV262305 PGP262305:PGR262305 PQL262305:PQN262305 QAH262305:QAJ262305 QKD262305:QKF262305 QTZ262305:QUB262305 RDV262305:RDX262305 RNR262305:RNT262305 RXN262305:RXP262305 SHJ262305:SHL262305 SRF262305:SRH262305 TBB262305:TBD262305 TKX262305:TKZ262305 TUT262305:TUV262305 UEP262305:UER262305 UOL262305:UON262305 UYH262305:UYJ262305 VID262305:VIF262305 VRZ262305:VSB262305 WBV262305:WBX262305 WLR262305:WLT262305 WVN262305:WVP262305 G327841:I327841 JB327841:JD327841 SX327841:SZ327841 ACT327841:ACV327841 AMP327841:AMR327841 AWL327841:AWN327841 BGH327841:BGJ327841 BQD327841:BQF327841 BZZ327841:CAB327841 CJV327841:CJX327841 CTR327841:CTT327841 DDN327841:DDP327841 DNJ327841:DNL327841 DXF327841:DXH327841 EHB327841:EHD327841 EQX327841:EQZ327841 FAT327841:FAV327841 FKP327841:FKR327841 FUL327841:FUN327841 GEH327841:GEJ327841 GOD327841:GOF327841 GXZ327841:GYB327841 HHV327841:HHX327841 HRR327841:HRT327841 IBN327841:IBP327841 ILJ327841:ILL327841 IVF327841:IVH327841 JFB327841:JFD327841 JOX327841:JOZ327841 JYT327841:JYV327841 KIP327841:KIR327841 KSL327841:KSN327841 LCH327841:LCJ327841 LMD327841:LMF327841 LVZ327841:LWB327841 MFV327841:MFX327841 MPR327841:MPT327841 MZN327841:MZP327841 NJJ327841:NJL327841 NTF327841:NTH327841 ODB327841:ODD327841 OMX327841:OMZ327841 OWT327841:OWV327841 PGP327841:PGR327841 PQL327841:PQN327841 QAH327841:QAJ327841 QKD327841:QKF327841 QTZ327841:QUB327841 RDV327841:RDX327841 RNR327841:RNT327841 RXN327841:RXP327841 SHJ327841:SHL327841 SRF327841:SRH327841 TBB327841:TBD327841 TKX327841:TKZ327841 TUT327841:TUV327841 UEP327841:UER327841 UOL327841:UON327841 UYH327841:UYJ327841 VID327841:VIF327841 VRZ327841:VSB327841 WBV327841:WBX327841 WLR327841:WLT327841 WVN327841:WVP327841 G393377:I393377 JB393377:JD393377 SX393377:SZ393377 ACT393377:ACV393377 AMP393377:AMR393377 AWL393377:AWN393377 BGH393377:BGJ393377 BQD393377:BQF393377 BZZ393377:CAB393377 CJV393377:CJX393377 CTR393377:CTT393377 DDN393377:DDP393377 DNJ393377:DNL393377 DXF393377:DXH393377 EHB393377:EHD393377 EQX393377:EQZ393377 FAT393377:FAV393377 FKP393377:FKR393377 FUL393377:FUN393377 GEH393377:GEJ393377 GOD393377:GOF393377 GXZ393377:GYB393377 HHV393377:HHX393377 HRR393377:HRT393377 IBN393377:IBP393377 ILJ393377:ILL393377 IVF393377:IVH393377 JFB393377:JFD393377 JOX393377:JOZ393377 JYT393377:JYV393377 KIP393377:KIR393377 KSL393377:KSN393377 LCH393377:LCJ393377 LMD393377:LMF393377 LVZ393377:LWB393377 MFV393377:MFX393377 MPR393377:MPT393377 MZN393377:MZP393377 NJJ393377:NJL393377 NTF393377:NTH393377 ODB393377:ODD393377 OMX393377:OMZ393377 OWT393377:OWV393377 PGP393377:PGR393377 PQL393377:PQN393377 QAH393377:QAJ393377 QKD393377:QKF393377 QTZ393377:QUB393377 RDV393377:RDX393377 RNR393377:RNT393377 RXN393377:RXP393377 SHJ393377:SHL393377 SRF393377:SRH393377 TBB393377:TBD393377 TKX393377:TKZ393377 TUT393377:TUV393377 UEP393377:UER393377 UOL393377:UON393377 UYH393377:UYJ393377 VID393377:VIF393377 VRZ393377:VSB393377 WBV393377:WBX393377 WLR393377:WLT393377 WVN393377:WVP393377 G458913:I458913 JB458913:JD458913 SX458913:SZ458913 ACT458913:ACV458913 AMP458913:AMR458913 AWL458913:AWN458913 BGH458913:BGJ458913 BQD458913:BQF458913 BZZ458913:CAB458913 CJV458913:CJX458913 CTR458913:CTT458913 DDN458913:DDP458913 DNJ458913:DNL458913 DXF458913:DXH458913 EHB458913:EHD458913 EQX458913:EQZ458913 FAT458913:FAV458913 FKP458913:FKR458913 FUL458913:FUN458913 GEH458913:GEJ458913 GOD458913:GOF458913 GXZ458913:GYB458913 HHV458913:HHX458913 HRR458913:HRT458913 IBN458913:IBP458913 ILJ458913:ILL458913 IVF458913:IVH458913 JFB458913:JFD458913 JOX458913:JOZ458913 JYT458913:JYV458913 KIP458913:KIR458913 KSL458913:KSN458913 LCH458913:LCJ458913 LMD458913:LMF458913 LVZ458913:LWB458913 MFV458913:MFX458913 MPR458913:MPT458913 MZN458913:MZP458913 NJJ458913:NJL458913 NTF458913:NTH458913 ODB458913:ODD458913 OMX458913:OMZ458913 OWT458913:OWV458913 PGP458913:PGR458913 PQL458913:PQN458913 QAH458913:QAJ458913 QKD458913:QKF458913 QTZ458913:QUB458913 RDV458913:RDX458913 RNR458913:RNT458913 RXN458913:RXP458913 SHJ458913:SHL458913 SRF458913:SRH458913 TBB458913:TBD458913 TKX458913:TKZ458913 TUT458913:TUV458913 UEP458913:UER458913 UOL458913:UON458913 UYH458913:UYJ458913 VID458913:VIF458913 VRZ458913:VSB458913 WBV458913:WBX458913 WLR458913:WLT458913 WVN458913:WVP458913 G524449:I524449 JB524449:JD524449 SX524449:SZ524449 ACT524449:ACV524449 AMP524449:AMR524449 AWL524449:AWN524449 BGH524449:BGJ524449 BQD524449:BQF524449 BZZ524449:CAB524449 CJV524449:CJX524449 CTR524449:CTT524449 DDN524449:DDP524449 DNJ524449:DNL524449 DXF524449:DXH524449 EHB524449:EHD524449 EQX524449:EQZ524449 FAT524449:FAV524449 FKP524449:FKR524449 FUL524449:FUN524449 GEH524449:GEJ524449 GOD524449:GOF524449 GXZ524449:GYB524449 HHV524449:HHX524449 HRR524449:HRT524449 IBN524449:IBP524449 ILJ524449:ILL524449 IVF524449:IVH524449 JFB524449:JFD524449 JOX524449:JOZ524449 JYT524449:JYV524449 KIP524449:KIR524449 KSL524449:KSN524449 LCH524449:LCJ524449 LMD524449:LMF524449 LVZ524449:LWB524449 MFV524449:MFX524449 MPR524449:MPT524449 MZN524449:MZP524449 NJJ524449:NJL524449 NTF524449:NTH524449 ODB524449:ODD524449 OMX524449:OMZ524449 OWT524449:OWV524449 PGP524449:PGR524449 PQL524449:PQN524449 QAH524449:QAJ524449 QKD524449:QKF524449 QTZ524449:QUB524449 RDV524449:RDX524449 RNR524449:RNT524449 RXN524449:RXP524449 SHJ524449:SHL524449 SRF524449:SRH524449 TBB524449:TBD524449 TKX524449:TKZ524449 TUT524449:TUV524449 UEP524449:UER524449 UOL524449:UON524449 UYH524449:UYJ524449 VID524449:VIF524449 VRZ524449:VSB524449 WBV524449:WBX524449 WLR524449:WLT524449 WVN524449:WVP524449 G589985:I589985 JB589985:JD589985 SX589985:SZ589985 ACT589985:ACV589985 AMP589985:AMR589985 AWL589985:AWN589985 BGH589985:BGJ589985 BQD589985:BQF589985 BZZ589985:CAB589985 CJV589985:CJX589985 CTR589985:CTT589985 DDN589985:DDP589985 DNJ589985:DNL589985 DXF589985:DXH589985 EHB589985:EHD589985 EQX589985:EQZ589985 FAT589985:FAV589985 FKP589985:FKR589985 FUL589985:FUN589985 GEH589985:GEJ589985 GOD589985:GOF589985 GXZ589985:GYB589985 HHV589985:HHX589985 HRR589985:HRT589985 IBN589985:IBP589985 ILJ589985:ILL589985 IVF589985:IVH589985 JFB589985:JFD589985 JOX589985:JOZ589985 JYT589985:JYV589985 KIP589985:KIR589985 KSL589985:KSN589985 LCH589985:LCJ589985 LMD589985:LMF589985 LVZ589985:LWB589985 MFV589985:MFX589985 MPR589985:MPT589985 MZN589985:MZP589985 NJJ589985:NJL589985 NTF589985:NTH589985 ODB589985:ODD589985 OMX589985:OMZ589985 OWT589985:OWV589985 PGP589985:PGR589985 PQL589985:PQN589985 QAH589985:QAJ589985 QKD589985:QKF589985 QTZ589985:QUB589985 RDV589985:RDX589985 RNR589985:RNT589985 RXN589985:RXP589985 SHJ589985:SHL589985 SRF589985:SRH589985 TBB589985:TBD589985 TKX589985:TKZ589985 TUT589985:TUV589985 UEP589985:UER589985 UOL589985:UON589985 UYH589985:UYJ589985 VID589985:VIF589985 VRZ589985:VSB589985 WBV589985:WBX589985 WLR589985:WLT589985 WVN589985:WVP589985 G655521:I655521 JB655521:JD655521 SX655521:SZ655521 ACT655521:ACV655521 AMP655521:AMR655521 AWL655521:AWN655521 BGH655521:BGJ655521 BQD655521:BQF655521 BZZ655521:CAB655521 CJV655521:CJX655521 CTR655521:CTT655521 DDN655521:DDP655521 DNJ655521:DNL655521 DXF655521:DXH655521 EHB655521:EHD655521 EQX655521:EQZ655521 FAT655521:FAV655521 FKP655521:FKR655521 FUL655521:FUN655521 GEH655521:GEJ655521 GOD655521:GOF655521 GXZ655521:GYB655521 HHV655521:HHX655521 HRR655521:HRT655521 IBN655521:IBP655521 ILJ655521:ILL655521 IVF655521:IVH655521 JFB655521:JFD655521 JOX655521:JOZ655521 JYT655521:JYV655521 KIP655521:KIR655521 KSL655521:KSN655521 LCH655521:LCJ655521 LMD655521:LMF655521 LVZ655521:LWB655521 MFV655521:MFX655521 MPR655521:MPT655521 MZN655521:MZP655521 NJJ655521:NJL655521 NTF655521:NTH655521 ODB655521:ODD655521 OMX655521:OMZ655521 OWT655521:OWV655521 PGP655521:PGR655521 PQL655521:PQN655521 QAH655521:QAJ655521 QKD655521:QKF655521 QTZ655521:QUB655521 RDV655521:RDX655521 RNR655521:RNT655521 RXN655521:RXP655521 SHJ655521:SHL655521 SRF655521:SRH655521 TBB655521:TBD655521 TKX655521:TKZ655521 TUT655521:TUV655521 UEP655521:UER655521 UOL655521:UON655521 UYH655521:UYJ655521 VID655521:VIF655521 VRZ655521:VSB655521 WBV655521:WBX655521 WLR655521:WLT655521 WVN655521:WVP655521 G721057:I721057 JB721057:JD721057 SX721057:SZ721057 ACT721057:ACV721057 AMP721057:AMR721057 AWL721057:AWN721057 BGH721057:BGJ721057 BQD721057:BQF721057 BZZ721057:CAB721057 CJV721057:CJX721057 CTR721057:CTT721057 DDN721057:DDP721057 DNJ721057:DNL721057 DXF721057:DXH721057 EHB721057:EHD721057 EQX721057:EQZ721057 FAT721057:FAV721057 FKP721057:FKR721057 FUL721057:FUN721057 GEH721057:GEJ721057 GOD721057:GOF721057 GXZ721057:GYB721057 HHV721057:HHX721057 HRR721057:HRT721057 IBN721057:IBP721057 ILJ721057:ILL721057 IVF721057:IVH721057 JFB721057:JFD721057 JOX721057:JOZ721057 JYT721057:JYV721057 KIP721057:KIR721057 KSL721057:KSN721057 LCH721057:LCJ721057 LMD721057:LMF721057 LVZ721057:LWB721057 MFV721057:MFX721057 MPR721057:MPT721057 MZN721057:MZP721057 NJJ721057:NJL721057 NTF721057:NTH721057 ODB721057:ODD721057 OMX721057:OMZ721057 OWT721057:OWV721057 PGP721057:PGR721057 PQL721057:PQN721057 QAH721057:QAJ721057 QKD721057:QKF721057 QTZ721057:QUB721057 RDV721057:RDX721057 RNR721057:RNT721057 RXN721057:RXP721057 SHJ721057:SHL721057 SRF721057:SRH721057 TBB721057:TBD721057 TKX721057:TKZ721057 TUT721057:TUV721057 UEP721057:UER721057 UOL721057:UON721057 UYH721057:UYJ721057 VID721057:VIF721057 VRZ721057:VSB721057 WBV721057:WBX721057 WLR721057:WLT721057 WVN721057:WVP721057 G786593:I786593 JB786593:JD786593 SX786593:SZ786593 ACT786593:ACV786593 AMP786593:AMR786593 AWL786593:AWN786593 BGH786593:BGJ786593 BQD786593:BQF786593 BZZ786593:CAB786593 CJV786593:CJX786593 CTR786593:CTT786593 DDN786593:DDP786593 DNJ786593:DNL786593 DXF786593:DXH786593 EHB786593:EHD786593 EQX786593:EQZ786593 FAT786593:FAV786593 FKP786593:FKR786593 FUL786593:FUN786593 GEH786593:GEJ786593 GOD786593:GOF786593 GXZ786593:GYB786593 HHV786593:HHX786593 HRR786593:HRT786593 IBN786593:IBP786593 ILJ786593:ILL786593 IVF786593:IVH786593 JFB786593:JFD786593 JOX786593:JOZ786593 JYT786593:JYV786593 KIP786593:KIR786593 KSL786593:KSN786593 LCH786593:LCJ786593 LMD786593:LMF786593 LVZ786593:LWB786593 MFV786593:MFX786593 MPR786593:MPT786593 MZN786593:MZP786593 NJJ786593:NJL786593 NTF786593:NTH786593 ODB786593:ODD786593 OMX786593:OMZ786593 OWT786593:OWV786593 PGP786593:PGR786593 PQL786593:PQN786593 QAH786593:QAJ786593 QKD786593:QKF786593 QTZ786593:QUB786593 RDV786593:RDX786593 RNR786593:RNT786593 RXN786593:RXP786593 SHJ786593:SHL786593 SRF786593:SRH786593 TBB786593:TBD786593 TKX786593:TKZ786593 TUT786593:TUV786593 UEP786593:UER786593 UOL786593:UON786593 UYH786593:UYJ786593 VID786593:VIF786593 VRZ786593:VSB786593 WBV786593:WBX786593 WLR786593:WLT786593 WVN786593:WVP786593 G852129:I852129 JB852129:JD852129 SX852129:SZ852129 ACT852129:ACV852129 AMP852129:AMR852129 AWL852129:AWN852129 BGH852129:BGJ852129 BQD852129:BQF852129 BZZ852129:CAB852129 CJV852129:CJX852129 CTR852129:CTT852129 DDN852129:DDP852129 DNJ852129:DNL852129 DXF852129:DXH852129 EHB852129:EHD852129 EQX852129:EQZ852129 FAT852129:FAV852129 FKP852129:FKR852129 FUL852129:FUN852129 GEH852129:GEJ852129 GOD852129:GOF852129 GXZ852129:GYB852129 HHV852129:HHX852129 HRR852129:HRT852129 IBN852129:IBP852129 ILJ852129:ILL852129 IVF852129:IVH852129 JFB852129:JFD852129 JOX852129:JOZ852129 JYT852129:JYV852129 KIP852129:KIR852129 KSL852129:KSN852129 LCH852129:LCJ852129 LMD852129:LMF852129 LVZ852129:LWB852129 MFV852129:MFX852129 MPR852129:MPT852129 MZN852129:MZP852129 NJJ852129:NJL852129 NTF852129:NTH852129 ODB852129:ODD852129 OMX852129:OMZ852129 OWT852129:OWV852129 PGP852129:PGR852129 PQL852129:PQN852129 QAH852129:QAJ852129 QKD852129:QKF852129 QTZ852129:QUB852129 RDV852129:RDX852129 RNR852129:RNT852129 RXN852129:RXP852129 SHJ852129:SHL852129 SRF852129:SRH852129 TBB852129:TBD852129 TKX852129:TKZ852129 TUT852129:TUV852129 UEP852129:UER852129 UOL852129:UON852129 UYH852129:UYJ852129 VID852129:VIF852129 VRZ852129:VSB852129 WBV852129:WBX852129 WLR852129:WLT852129 WVN852129:WVP852129 G917665:I917665 JB917665:JD917665 SX917665:SZ917665 ACT917665:ACV917665 AMP917665:AMR917665 AWL917665:AWN917665 BGH917665:BGJ917665 BQD917665:BQF917665 BZZ917665:CAB917665 CJV917665:CJX917665 CTR917665:CTT917665 DDN917665:DDP917665 DNJ917665:DNL917665 DXF917665:DXH917665 EHB917665:EHD917665 EQX917665:EQZ917665 FAT917665:FAV917665 FKP917665:FKR917665 FUL917665:FUN917665 GEH917665:GEJ917665 GOD917665:GOF917665 GXZ917665:GYB917665 HHV917665:HHX917665 HRR917665:HRT917665 IBN917665:IBP917665 ILJ917665:ILL917665 IVF917665:IVH917665 JFB917665:JFD917665 JOX917665:JOZ917665 JYT917665:JYV917665 KIP917665:KIR917665 KSL917665:KSN917665 LCH917665:LCJ917665 LMD917665:LMF917665 LVZ917665:LWB917665 MFV917665:MFX917665 MPR917665:MPT917665 MZN917665:MZP917665 NJJ917665:NJL917665 NTF917665:NTH917665 ODB917665:ODD917665 OMX917665:OMZ917665 OWT917665:OWV917665 PGP917665:PGR917665 PQL917665:PQN917665 QAH917665:QAJ917665 QKD917665:QKF917665 QTZ917665:QUB917665 RDV917665:RDX917665 RNR917665:RNT917665 RXN917665:RXP917665 SHJ917665:SHL917665 SRF917665:SRH917665 TBB917665:TBD917665 TKX917665:TKZ917665 TUT917665:TUV917665 UEP917665:UER917665 UOL917665:UON917665 UYH917665:UYJ917665 VID917665:VIF917665 VRZ917665:VSB917665 WBV917665:WBX917665 WLR917665:WLT917665 WVN917665:WVP917665 G983201:I983201 JB983201:JD983201 SX983201:SZ983201 ACT983201:ACV983201 AMP983201:AMR983201 AWL983201:AWN983201 BGH983201:BGJ983201 BQD983201:BQF983201 BZZ983201:CAB983201 CJV983201:CJX983201 CTR983201:CTT983201 DDN983201:DDP983201 DNJ983201:DNL983201 DXF983201:DXH983201 EHB983201:EHD983201 EQX983201:EQZ983201 FAT983201:FAV983201 FKP983201:FKR983201 FUL983201:FUN983201 GEH983201:GEJ983201 GOD983201:GOF983201 GXZ983201:GYB983201 HHV983201:HHX983201 HRR983201:HRT983201 IBN983201:IBP983201 ILJ983201:ILL983201 IVF983201:IVH983201 JFB983201:JFD983201 JOX983201:JOZ983201 JYT983201:JYV983201 KIP983201:KIR983201 KSL983201:KSN983201 LCH983201:LCJ983201 LMD983201:LMF983201 LVZ983201:LWB983201 MFV983201:MFX983201 MPR983201:MPT983201 MZN983201:MZP983201 NJJ983201:NJL983201 NTF983201:NTH983201 ODB983201:ODD983201 OMX983201:OMZ983201 OWT983201:OWV983201 PGP983201:PGR983201 PQL983201:PQN983201 QAH983201:QAJ983201 QKD983201:QKF983201 QTZ983201:QUB983201 RDV983201:RDX983201 RNR983201:RNT983201 RXN983201:RXP983201 SHJ983201:SHL983201 SRF983201:SRH983201 TBB983201:TBD983201 TKX983201:TKZ983201 TUT983201:TUV983201 UEP983201:UER983201 UOL983201:UON983201 UYH983201:UYJ983201 VID983201:VIF983201 VRZ983201:VSB983201 WBV983201:WBX983201 WLR983201:WLT983201 WVN983201:WVP983201 G166:I166 JB166:JD166 SX166:SZ166 ACT166:ACV166 AMP166:AMR166 AWL166:AWN166 BGH166:BGJ166 BQD166:BQF166 BZZ166:CAB166 CJV166:CJX166 CTR166:CTT166 DDN166:DDP166 DNJ166:DNL166 DXF166:DXH166 EHB166:EHD166 EQX166:EQZ166 FAT166:FAV166 FKP166:FKR166 FUL166:FUN166 GEH166:GEJ166 GOD166:GOF166 GXZ166:GYB166 HHV166:HHX166 HRR166:HRT166 IBN166:IBP166 ILJ166:ILL166 IVF166:IVH166 JFB166:JFD166 JOX166:JOZ166 JYT166:JYV166 KIP166:KIR166 KSL166:KSN166 LCH166:LCJ166 LMD166:LMF166 LVZ166:LWB166 MFV166:MFX166 MPR166:MPT166 MZN166:MZP166 NJJ166:NJL166 NTF166:NTH166 ODB166:ODD166 OMX166:OMZ166 OWT166:OWV166 PGP166:PGR166 PQL166:PQN166 QAH166:QAJ166 QKD166:QKF166 QTZ166:QUB166 RDV166:RDX166 RNR166:RNT166 RXN166:RXP166 SHJ166:SHL166 SRF166:SRH166 TBB166:TBD166 TKX166:TKZ166 TUT166:TUV166 UEP166:UER166 UOL166:UON166 UYH166:UYJ166 VID166:VIF166 VRZ166:VSB166 WBV166:WBX166 WLR166:WLT166 WVN166:WVP166 G65700:I65700 JB65700:JD65700 SX65700:SZ65700 ACT65700:ACV65700 AMP65700:AMR65700 AWL65700:AWN65700 BGH65700:BGJ65700 BQD65700:BQF65700 BZZ65700:CAB65700 CJV65700:CJX65700 CTR65700:CTT65700 DDN65700:DDP65700 DNJ65700:DNL65700 DXF65700:DXH65700 EHB65700:EHD65700 EQX65700:EQZ65700 FAT65700:FAV65700 FKP65700:FKR65700 FUL65700:FUN65700 GEH65700:GEJ65700 GOD65700:GOF65700 GXZ65700:GYB65700 HHV65700:HHX65700 HRR65700:HRT65700 IBN65700:IBP65700 ILJ65700:ILL65700 IVF65700:IVH65700 JFB65700:JFD65700 JOX65700:JOZ65700 JYT65700:JYV65700 KIP65700:KIR65700 KSL65700:KSN65700 LCH65700:LCJ65700 LMD65700:LMF65700 LVZ65700:LWB65700 MFV65700:MFX65700 MPR65700:MPT65700 MZN65700:MZP65700 NJJ65700:NJL65700 NTF65700:NTH65700 ODB65700:ODD65700 OMX65700:OMZ65700 OWT65700:OWV65700 PGP65700:PGR65700 PQL65700:PQN65700 QAH65700:QAJ65700 QKD65700:QKF65700 QTZ65700:QUB65700 RDV65700:RDX65700 RNR65700:RNT65700 RXN65700:RXP65700 SHJ65700:SHL65700 SRF65700:SRH65700 TBB65700:TBD65700 TKX65700:TKZ65700 TUT65700:TUV65700 UEP65700:UER65700 UOL65700:UON65700 UYH65700:UYJ65700 VID65700:VIF65700 VRZ65700:VSB65700 WBV65700:WBX65700 WLR65700:WLT65700 WVN65700:WVP65700 G131236:I131236 JB131236:JD131236 SX131236:SZ131236 ACT131236:ACV131236 AMP131236:AMR131236 AWL131236:AWN131236 BGH131236:BGJ131236 BQD131236:BQF131236 BZZ131236:CAB131236 CJV131236:CJX131236 CTR131236:CTT131236 DDN131236:DDP131236 DNJ131236:DNL131236 DXF131236:DXH131236 EHB131236:EHD131236 EQX131236:EQZ131236 FAT131236:FAV131236 FKP131236:FKR131236 FUL131236:FUN131236 GEH131236:GEJ131236 GOD131236:GOF131236 GXZ131236:GYB131236 HHV131236:HHX131236 HRR131236:HRT131236 IBN131236:IBP131236 ILJ131236:ILL131236 IVF131236:IVH131236 JFB131236:JFD131236 JOX131236:JOZ131236 JYT131236:JYV131236 KIP131236:KIR131236 KSL131236:KSN131236 LCH131236:LCJ131236 LMD131236:LMF131236 LVZ131236:LWB131236 MFV131236:MFX131236 MPR131236:MPT131236 MZN131236:MZP131236 NJJ131236:NJL131236 NTF131236:NTH131236 ODB131236:ODD131236 OMX131236:OMZ131236 OWT131236:OWV131236 PGP131236:PGR131236 PQL131236:PQN131236 QAH131236:QAJ131236 QKD131236:QKF131236 QTZ131236:QUB131236 RDV131236:RDX131236 RNR131236:RNT131236 RXN131236:RXP131236 SHJ131236:SHL131236 SRF131236:SRH131236 TBB131236:TBD131236 TKX131236:TKZ131236 TUT131236:TUV131236 UEP131236:UER131236 UOL131236:UON131236 UYH131236:UYJ131236 VID131236:VIF131236 VRZ131236:VSB131236 WBV131236:WBX131236 WLR131236:WLT131236 WVN131236:WVP131236 G196772:I196772 JB196772:JD196772 SX196772:SZ196772 ACT196772:ACV196772 AMP196772:AMR196772 AWL196772:AWN196772 BGH196772:BGJ196772 BQD196772:BQF196772 BZZ196772:CAB196772 CJV196772:CJX196772 CTR196772:CTT196772 DDN196772:DDP196772 DNJ196772:DNL196772 DXF196772:DXH196772 EHB196772:EHD196772 EQX196772:EQZ196772 FAT196772:FAV196772 FKP196772:FKR196772 FUL196772:FUN196772 GEH196772:GEJ196772 GOD196772:GOF196772 GXZ196772:GYB196772 HHV196772:HHX196772 HRR196772:HRT196772 IBN196772:IBP196772 ILJ196772:ILL196772 IVF196772:IVH196772 JFB196772:JFD196772 JOX196772:JOZ196772 JYT196772:JYV196772 KIP196772:KIR196772 KSL196772:KSN196772 LCH196772:LCJ196772 LMD196772:LMF196772 LVZ196772:LWB196772 MFV196772:MFX196772 MPR196772:MPT196772 MZN196772:MZP196772 NJJ196772:NJL196772 NTF196772:NTH196772 ODB196772:ODD196772 OMX196772:OMZ196772 OWT196772:OWV196772 PGP196772:PGR196772 PQL196772:PQN196772 QAH196772:QAJ196772 QKD196772:QKF196772 QTZ196772:QUB196772 RDV196772:RDX196772 RNR196772:RNT196772 RXN196772:RXP196772 SHJ196772:SHL196772 SRF196772:SRH196772 TBB196772:TBD196772 TKX196772:TKZ196772 TUT196772:TUV196772 UEP196772:UER196772 UOL196772:UON196772 UYH196772:UYJ196772 VID196772:VIF196772 VRZ196772:VSB196772 WBV196772:WBX196772 WLR196772:WLT196772 WVN196772:WVP196772 G262308:I262308 JB262308:JD262308 SX262308:SZ262308 ACT262308:ACV262308 AMP262308:AMR262308 AWL262308:AWN262308 BGH262308:BGJ262308 BQD262308:BQF262308 BZZ262308:CAB262308 CJV262308:CJX262308 CTR262308:CTT262308 DDN262308:DDP262308 DNJ262308:DNL262308 DXF262308:DXH262308 EHB262308:EHD262308 EQX262308:EQZ262308 FAT262308:FAV262308 FKP262308:FKR262308 FUL262308:FUN262308 GEH262308:GEJ262308 GOD262308:GOF262308 GXZ262308:GYB262308 HHV262308:HHX262308 HRR262308:HRT262308 IBN262308:IBP262308 ILJ262308:ILL262308 IVF262308:IVH262308 JFB262308:JFD262308 JOX262308:JOZ262308 JYT262308:JYV262308 KIP262308:KIR262308 KSL262308:KSN262308 LCH262308:LCJ262308 LMD262308:LMF262308 LVZ262308:LWB262308 MFV262308:MFX262308 MPR262308:MPT262308 MZN262308:MZP262308 NJJ262308:NJL262308 NTF262308:NTH262308 ODB262308:ODD262308 OMX262308:OMZ262308 OWT262308:OWV262308 PGP262308:PGR262308 PQL262308:PQN262308 QAH262308:QAJ262308 QKD262308:QKF262308 QTZ262308:QUB262308 RDV262308:RDX262308 RNR262308:RNT262308 RXN262308:RXP262308 SHJ262308:SHL262308 SRF262308:SRH262308 TBB262308:TBD262308 TKX262308:TKZ262308 TUT262308:TUV262308 UEP262308:UER262308 UOL262308:UON262308 UYH262308:UYJ262308 VID262308:VIF262308 VRZ262308:VSB262308 WBV262308:WBX262308 WLR262308:WLT262308 WVN262308:WVP262308 G327844:I327844 JB327844:JD327844 SX327844:SZ327844 ACT327844:ACV327844 AMP327844:AMR327844 AWL327844:AWN327844 BGH327844:BGJ327844 BQD327844:BQF327844 BZZ327844:CAB327844 CJV327844:CJX327844 CTR327844:CTT327844 DDN327844:DDP327844 DNJ327844:DNL327844 DXF327844:DXH327844 EHB327844:EHD327844 EQX327844:EQZ327844 FAT327844:FAV327844 FKP327844:FKR327844 FUL327844:FUN327844 GEH327844:GEJ327844 GOD327844:GOF327844 GXZ327844:GYB327844 HHV327844:HHX327844 HRR327844:HRT327844 IBN327844:IBP327844 ILJ327844:ILL327844 IVF327844:IVH327844 JFB327844:JFD327844 JOX327844:JOZ327844 JYT327844:JYV327844 KIP327844:KIR327844 KSL327844:KSN327844 LCH327844:LCJ327844 LMD327844:LMF327844 LVZ327844:LWB327844 MFV327844:MFX327844 MPR327844:MPT327844 MZN327844:MZP327844 NJJ327844:NJL327844 NTF327844:NTH327844 ODB327844:ODD327844 OMX327844:OMZ327844 OWT327844:OWV327844 PGP327844:PGR327844 PQL327844:PQN327844 QAH327844:QAJ327844 QKD327844:QKF327844 QTZ327844:QUB327844 RDV327844:RDX327844 RNR327844:RNT327844 RXN327844:RXP327844 SHJ327844:SHL327844 SRF327844:SRH327844 TBB327844:TBD327844 TKX327844:TKZ327844 TUT327844:TUV327844 UEP327844:UER327844 UOL327844:UON327844 UYH327844:UYJ327844 VID327844:VIF327844 VRZ327844:VSB327844 WBV327844:WBX327844 WLR327844:WLT327844 WVN327844:WVP327844 G393380:I393380 JB393380:JD393380 SX393380:SZ393380 ACT393380:ACV393380 AMP393380:AMR393380 AWL393380:AWN393380 BGH393380:BGJ393380 BQD393380:BQF393380 BZZ393380:CAB393380 CJV393380:CJX393380 CTR393380:CTT393380 DDN393380:DDP393380 DNJ393380:DNL393380 DXF393380:DXH393380 EHB393380:EHD393380 EQX393380:EQZ393380 FAT393380:FAV393380 FKP393380:FKR393380 FUL393380:FUN393380 GEH393380:GEJ393380 GOD393380:GOF393380 GXZ393380:GYB393380 HHV393380:HHX393380 HRR393380:HRT393380 IBN393380:IBP393380 ILJ393380:ILL393380 IVF393380:IVH393380 JFB393380:JFD393380 JOX393380:JOZ393380 JYT393380:JYV393380 KIP393380:KIR393380 KSL393380:KSN393380 LCH393380:LCJ393380 LMD393380:LMF393380 LVZ393380:LWB393380 MFV393380:MFX393380 MPR393380:MPT393380 MZN393380:MZP393380 NJJ393380:NJL393380 NTF393380:NTH393380 ODB393380:ODD393380 OMX393380:OMZ393380 OWT393380:OWV393380 PGP393380:PGR393380 PQL393380:PQN393380 QAH393380:QAJ393380 QKD393380:QKF393380 QTZ393380:QUB393380 RDV393380:RDX393380 RNR393380:RNT393380 RXN393380:RXP393380 SHJ393380:SHL393380 SRF393380:SRH393380 TBB393380:TBD393380 TKX393380:TKZ393380 TUT393380:TUV393380 UEP393380:UER393380 UOL393380:UON393380 UYH393380:UYJ393380 VID393380:VIF393380 VRZ393380:VSB393380 WBV393380:WBX393380 WLR393380:WLT393380 WVN393380:WVP393380 G458916:I458916 JB458916:JD458916 SX458916:SZ458916 ACT458916:ACV458916 AMP458916:AMR458916 AWL458916:AWN458916 BGH458916:BGJ458916 BQD458916:BQF458916 BZZ458916:CAB458916 CJV458916:CJX458916 CTR458916:CTT458916 DDN458916:DDP458916 DNJ458916:DNL458916 DXF458916:DXH458916 EHB458916:EHD458916 EQX458916:EQZ458916 FAT458916:FAV458916 FKP458916:FKR458916 FUL458916:FUN458916 GEH458916:GEJ458916 GOD458916:GOF458916 GXZ458916:GYB458916 HHV458916:HHX458916 HRR458916:HRT458916 IBN458916:IBP458916 ILJ458916:ILL458916 IVF458916:IVH458916 JFB458916:JFD458916 JOX458916:JOZ458916 JYT458916:JYV458916 KIP458916:KIR458916 KSL458916:KSN458916 LCH458916:LCJ458916 LMD458916:LMF458916 LVZ458916:LWB458916 MFV458916:MFX458916 MPR458916:MPT458916 MZN458916:MZP458916 NJJ458916:NJL458916 NTF458916:NTH458916 ODB458916:ODD458916 OMX458916:OMZ458916 OWT458916:OWV458916 PGP458916:PGR458916 PQL458916:PQN458916 QAH458916:QAJ458916 QKD458916:QKF458916 QTZ458916:QUB458916 RDV458916:RDX458916 RNR458916:RNT458916 RXN458916:RXP458916 SHJ458916:SHL458916 SRF458916:SRH458916 TBB458916:TBD458916 TKX458916:TKZ458916 TUT458916:TUV458916 UEP458916:UER458916 UOL458916:UON458916 UYH458916:UYJ458916 VID458916:VIF458916 VRZ458916:VSB458916 WBV458916:WBX458916 WLR458916:WLT458916 WVN458916:WVP458916 G524452:I524452 JB524452:JD524452 SX524452:SZ524452 ACT524452:ACV524452 AMP524452:AMR524452 AWL524452:AWN524452 BGH524452:BGJ524452 BQD524452:BQF524452 BZZ524452:CAB524452 CJV524452:CJX524452 CTR524452:CTT524452 DDN524452:DDP524452 DNJ524452:DNL524452 DXF524452:DXH524452 EHB524452:EHD524452 EQX524452:EQZ524452 FAT524452:FAV524452 FKP524452:FKR524452 FUL524452:FUN524452 GEH524452:GEJ524452 GOD524452:GOF524452 GXZ524452:GYB524452 HHV524452:HHX524452 HRR524452:HRT524452 IBN524452:IBP524452 ILJ524452:ILL524452 IVF524452:IVH524452 JFB524452:JFD524452 JOX524452:JOZ524452 JYT524452:JYV524452 KIP524452:KIR524452 KSL524452:KSN524452 LCH524452:LCJ524452 LMD524452:LMF524452 LVZ524452:LWB524452 MFV524452:MFX524452 MPR524452:MPT524452 MZN524452:MZP524452 NJJ524452:NJL524452 NTF524452:NTH524452 ODB524452:ODD524452 OMX524452:OMZ524452 OWT524452:OWV524452 PGP524452:PGR524452 PQL524452:PQN524452 QAH524452:QAJ524452 QKD524452:QKF524452 QTZ524452:QUB524452 RDV524452:RDX524452 RNR524452:RNT524452 RXN524452:RXP524452 SHJ524452:SHL524452 SRF524452:SRH524452 TBB524452:TBD524452 TKX524452:TKZ524452 TUT524452:TUV524452 UEP524452:UER524452 UOL524452:UON524452 UYH524452:UYJ524452 VID524452:VIF524452 VRZ524452:VSB524452 WBV524452:WBX524452 WLR524452:WLT524452 WVN524452:WVP524452 G589988:I589988 JB589988:JD589988 SX589988:SZ589988 ACT589988:ACV589988 AMP589988:AMR589988 AWL589988:AWN589988 BGH589988:BGJ589988 BQD589988:BQF589988 BZZ589988:CAB589988 CJV589988:CJX589988 CTR589988:CTT589988 DDN589988:DDP589988 DNJ589988:DNL589988 DXF589988:DXH589988 EHB589988:EHD589988 EQX589988:EQZ589988 FAT589988:FAV589988 FKP589988:FKR589988 FUL589988:FUN589988 GEH589988:GEJ589988 GOD589988:GOF589988 GXZ589988:GYB589988 HHV589988:HHX589988 HRR589988:HRT589988 IBN589988:IBP589988 ILJ589988:ILL589988 IVF589988:IVH589988 JFB589988:JFD589988 JOX589988:JOZ589988 JYT589988:JYV589988 KIP589988:KIR589988 KSL589988:KSN589988 LCH589988:LCJ589988 LMD589988:LMF589988 LVZ589988:LWB589988 MFV589988:MFX589988 MPR589988:MPT589988 MZN589988:MZP589988 NJJ589988:NJL589988 NTF589988:NTH589988 ODB589988:ODD589988 OMX589988:OMZ589988 OWT589988:OWV589988 PGP589988:PGR589988 PQL589988:PQN589988 QAH589988:QAJ589988 QKD589988:QKF589988 QTZ589988:QUB589988 RDV589988:RDX589988 RNR589988:RNT589988 RXN589988:RXP589988 SHJ589988:SHL589988 SRF589988:SRH589988 TBB589988:TBD589988 TKX589988:TKZ589988 TUT589988:TUV589988 UEP589988:UER589988 UOL589988:UON589988 UYH589988:UYJ589988 VID589988:VIF589988 VRZ589988:VSB589988 WBV589988:WBX589988 WLR589988:WLT589988 WVN589988:WVP589988 G655524:I655524 JB655524:JD655524 SX655524:SZ655524 ACT655524:ACV655524 AMP655524:AMR655524 AWL655524:AWN655524 BGH655524:BGJ655524 BQD655524:BQF655524 BZZ655524:CAB655524 CJV655524:CJX655524 CTR655524:CTT655524 DDN655524:DDP655524 DNJ655524:DNL655524 DXF655524:DXH655524 EHB655524:EHD655524 EQX655524:EQZ655524 FAT655524:FAV655524 FKP655524:FKR655524 FUL655524:FUN655524 GEH655524:GEJ655524 GOD655524:GOF655524 GXZ655524:GYB655524 HHV655524:HHX655524 HRR655524:HRT655524 IBN655524:IBP655524 ILJ655524:ILL655524 IVF655524:IVH655524 JFB655524:JFD655524 JOX655524:JOZ655524 JYT655524:JYV655524 KIP655524:KIR655524 KSL655524:KSN655524 LCH655524:LCJ655524 LMD655524:LMF655524 LVZ655524:LWB655524 MFV655524:MFX655524 MPR655524:MPT655524 MZN655524:MZP655524 NJJ655524:NJL655524 NTF655524:NTH655524 ODB655524:ODD655524 OMX655524:OMZ655524 OWT655524:OWV655524 PGP655524:PGR655524 PQL655524:PQN655524 QAH655524:QAJ655524 QKD655524:QKF655524 QTZ655524:QUB655524 RDV655524:RDX655524 RNR655524:RNT655524 RXN655524:RXP655524 SHJ655524:SHL655524 SRF655524:SRH655524 TBB655524:TBD655524 TKX655524:TKZ655524 TUT655524:TUV655524 UEP655524:UER655524 UOL655524:UON655524 UYH655524:UYJ655524 VID655524:VIF655524 VRZ655524:VSB655524 WBV655524:WBX655524 WLR655524:WLT655524 WVN655524:WVP655524 G721060:I721060 JB721060:JD721060 SX721060:SZ721060 ACT721060:ACV721060 AMP721060:AMR721060 AWL721060:AWN721060 BGH721060:BGJ721060 BQD721060:BQF721060 BZZ721060:CAB721060 CJV721060:CJX721060 CTR721060:CTT721060 DDN721060:DDP721060 DNJ721060:DNL721060 DXF721060:DXH721060 EHB721060:EHD721060 EQX721060:EQZ721060 FAT721060:FAV721060 FKP721060:FKR721060 FUL721060:FUN721060 GEH721060:GEJ721060 GOD721060:GOF721060 GXZ721060:GYB721060 HHV721060:HHX721060 HRR721060:HRT721060 IBN721060:IBP721060 ILJ721060:ILL721060 IVF721060:IVH721060 JFB721060:JFD721060 JOX721060:JOZ721060 JYT721060:JYV721060 KIP721060:KIR721060 KSL721060:KSN721060 LCH721060:LCJ721060 LMD721060:LMF721060 LVZ721060:LWB721060 MFV721060:MFX721060 MPR721060:MPT721060 MZN721060:MZP721060 NJJ721060:NJL721060 NTF721060:NTH721060 ODB721060:ODD721060 OMX721060:OMZ721060 OWT721060:OWV721060 PGP721060:PGR721060 PQL721060:PQN721060 QAH721060:QAJ721060 QKD721060:QKF721060 QTZ721060:QUB721060 RDV721060:RDX721060 RNR721060:RNT721060 RXN721060:RXP721060 SHJ721060:SHL721060 SRF721060:SRH721060 TBB721060:TBD721060 TKX721060:TKZ721060 TUT721060:TUV721060 UEP721060:UER721060 UOL721060:UON721060 UYH721060:UYJ721060 VID721060:VIF721060 VRZ721060:VSB721060 WBV721060:WBX721060 WLR721060:WLT721060 WVN721060:WVP721060 G786596:I786596 JB786596:JD786596 SX786596:SZ786596 ACT786596:ACV786596 AMP786596:AMR786596 AWL786596:AWN786596 BGH786596:BGJ786596 BQD786596:BQF786596 BZZ786596:CAB786596 CJV786596:CJX786596 CTR786596:CTT786596 DDN786596:DDP786596 DNJ786596:DNL786596 DXF786596:DXH786596 EHB786596:EHD786596 EQX786596:EQZ786596 FAT786596:FAV786596 FKP786596:FKR786596 FUL786596:FUN786596 GEH786596:GEJ786596 GOD786596:GOF786596 GXZ786596:GYB786596 HHV786596:HHX786596 HRR786596:HRT786596 IBN786596:IBP786596 ILJ786596:ILL786596 IVF786596:IVH786596 JFB786596:JFD786596 JOX786596:JOZ786596 JYT786596:JYV786596 KIP786596:KIR786596 KSL786596:KSN786596 LCH786596:LCJ786596 LMD786596:LMF786596 LVZ786596:LWB786596 MFV786596:MFX786596 MPR786596:MPT786596 MZN786596:MZP786596 NJJ786596:NJL786596 NTF786596:NTH786596 ODB786596:ODD786596 OMX786596:OMZ786596 OWT786596:OWV786596 PGP786596:PGR786596 PQL786596:PQN786596 QAH786596:QAJ786596 QKD786596:QKF786596 QTZ786596:QUB786596 RDV786596:RDX786596 RNR786596:RNT786596 RXN786596:RXP786596 SHJ786596:SHL786596 SRF786596:SRH786596 TBB786596:TBD786596 TKX786596:TKZ786596 TUT786596:TUV786596 UEP786596:UER786596 UOL786596:UON786596 UYH786596:UYJ786596 VID786596:VIF786596 VRZ786596:VSB786596 WBV786596:WBX786596 WLR786596:WLT786596 WVN786596:WVP786596 G852132:I852132 JB852132:JD852132 SX852132:SZ852132 ACT852132:ACV852132 AMP852132:AMR852132 AWL852132:AWN852132 BGH852132:BGJ852132 BQD852132:BQF852132 BZZ852132:CAB852132 CJV852132:CJX852132 CTR852132:CTT852132 DDN852132:DDP852132 DNJ852132:DNL852132 DXF852132:DXH852132 EHB852132:EHD852132 EQX852132:EQZ852132 FAT852132:FAV852132 FKP852132:FKR852132 FUL852132:FUN852132 GEH852132:GEJ852132 GOD852132:GOF852132 GXZ852132:GYB852132 HHV852132:HHX852132 HRR852132:HRT852132 IBN852132:IBP852132 ILJ852132:ILL852132 IVF852132:IVH852132 JFB852132:JFD852132 JOX852132:JOZ852132 JYT852132:JYV852132 KIP852132:KIR852132 KSL852132:KSN852132 LCH852132:LCJ852132 LMD852132:LMF852132 LVZ852132:LWB852132 MFV852132:MFX852132 MPR852132:MPT852132 MZN852132:MZP852132 NJJ852132:NJL852132 NTF852132:NTH852132 ODB852132:ODD852132 OMX852132:OMZ852132 OWT852132:OWV852132 PGP852132:PGR852132 PQL852132:PQN852132 QAH852132:QAJ852132 QKD852132:QKF852132 QTZ852132:QUB852132 RDV852132:RDX852132 RNR852132:RNT852132 RXN852132:RXP852132 SHJ852132:SHL852132 SRF852132:SRH852132 TBB852132:TBD852132 TKX852132:TKZ852132 TUT852132:TUV852132 UEP852132:UER852132 UOL852132:UON852132 UYH852132:UYJ852132 VID852132:VIF852132 VRZ852132:VSB852132 WBV852132:WBX852132 WLR852132:WLT852132 WVN852132:WVP852132 G917668:I917668 JB917668:JD917668 SX917668:SZ917668 ACT917668:ACV917668 AMP917668:AMR917668 AWL917668:AWN917668 BGH917668:BGJ917668 BQD917668:BQF917668 BZZ917668:CAB917668 CJV917668:CJX917668 CTR917668:CTT917668 DDN917668:DDP917668 DNJ917668:DNL917668 DXF917668:DXH917668 EHB917668:EHD917668 EQX917668:EQZ917668 FAT917668:FAV917668 FKP917668:FKR917668 FUL917668:FUN917668 GEH917668:GEJ917668 GOD917668:GOF917668 GXZ917668:GYB917668 HHV917668:HHX917668 HRR917668:HRT917668 IBN917668:IBP917668 ILJ917668:ILL917668 IVF917668:IVH917668 JFB917668:JFD917668 JOX917668:JOZ917668 JYT917668:JYV917668 KIP917668:KIR917668 KSL917668:KSN917668 LCH917668:LCJ917668 LMD917668:LMF917668 LVZ917668:LWB917668 MFV917668:MFX917668 MPR917668:MPT917668 MZN917668:MZP917668 NJJ917668:NJL917668 NTF917668:NTH917668 ODB917668:ODD917668 OMX917668:OMZ917668 OWT917668:OWV917668 PGP917668:PGR917668 PQL917668:PQN917668 QAH917668:QAJ917668 QKD917668:QKF917668 QTZ917668:QUB917668 RDV917668:RDX917668 RNR917668:RNT917668 RXN917668:RXP917668 SHJ917668:SHL917668 SRF917668:SRH917668 TBB917668:TBD917668 TKX917668:TKZ917668 TUT917668:TUV917668 UEP917668:UER917668 UOL917668:UON917668 UYH917668:UYJ917668 VID917668:VIF917668 VRZ917668:VSB917668 WBV917668:WBX917668 WLR917668:WLT917668 WVN917668:WVP917668 G983204:I983204 JB983204:JD983204 SX983204:SZ983204 ACT983204:ACV983204 AMP983204:AMR983204 AWL983204:AWN983204 BGH983204:BGJ983204 BQD983204:BQF983204 BZZ983204:CAB983204 CJV983204:CJX983204 CTR983204:CTT983204 DDN983204:DDP983204 DNJ983204:DNL983204 DXF983204:DXH983204 EHB983204:EHD983204 EQX983204:EQZ983204 FAT983204:FAV983204 FKP983204:FKR983204 FUL983204:FUN983204 GEH983204:GEJ983204 GOD983204:GOF983204 GXZ983204:GYB983204 HHV983204:HHX983204 HRR983204:HRT983204 IBN983204:IBP983204 ILJ983204:ILL983204 IVF983204:IVH983204 JFB983204:JFD983204 JOX983204:JOZ983204 JYT983204:JYV983204 KIP983204:KIR983204 KSL983204:KSN983204 LCH983204:LCJ983204 LMD983204:LMF983204 LVZ983204:LWB983204 MFV983204:MFX983204 MPR983204:MPT983204 MZN983204:MZP983204 NJJ983204:NJL983204 NTF983204:NTH983204 ODB983204:ODD983204 OMX983204:OMZ983204 OWT983204:OWV983204 PGP983204:PGR983204 PQL983204:PQN983204 QAH983204:QAJ983204 QKD983204:QKF983204 QTZ983204:QUB983204 RDV983204:RDX983204 RNR983204:RNT983204 RXN983204:RXP983204 SHJ983204:SHL983204 SRF983204:SRH983204 TBB983204:TBD983204 TKX983204:TKZ983204 TUT983204:TUV983204 UEP983204:UER983204 UOL983204:UON983204 UYH983204:UYJ983204 VID983204:VIF983204 VRZ983204:VSB983204 WBV983204:WBX983204 WLR983204:WLT983204 WVN983204:WVP983204 G17:I17 JB17:JD17 SX17:SZ17 ACT17:ACV17 AMP17:AMR17 AWL17:AWN17 BGH17:BGJ17 BQD17:BQF17 BZZ17:CAB17 CJV17:CJX17 CTR17:CTT17 DDN17:DDP17 DNJ17:DNL17 DXF17:DXH17 EHB17:EHD17 EQX17:EQZ17 FAT17:FAV17 FKP17:FKR17 FUL17:FUN17 GEH17:GEJ17 GOD17:GOF17 GXZ17:GYB17 HHV17:HHX17 HRR17:HRT17 IBN17:IBP17 ILJ17:ILL17 IVF17:IVH17 JFB17:JFD17 JOX17:JOZ17 JYT17:JYV17 KIP17:KIR17 KSL17:KSN17 LCH17:LCJ17 LMD17:LMF17 LVZ17:LWB17 MFV17:MFX17 MPR17:MPT17 MZN17:MZP17 NJJ17:NJL17 NTF17:NTH17 ODB17:ODD17 OMX17:OMZ17 OWT17:OWV17 PGP17:PGR17 PQL17:PQN17 QAH17:QAJ17 QKD17:QKF17 QTZ17:QUB17 RDV17:RDX17 RNR17:RNT17 RXN17:RXP17 SHJ17:SHL17 SRF17:SRH17 TBB17:TBD17 TKX17:TKZ17 TUT17:TUV17 UEP17:UER17 UOL17:UON17 UYH17:UYJ17 VID17:VIF17 VRZ17:VSB17 WBV17:WBX17 WLR17:WLT17 WVN17:WVP17 G65551:I65551 JB65551:JD65551 SX65551:SZ65551 ACT65551:ACV65551 AMP65551:AMR65551 AWL65551:AWN65551 BGH65551:BGJ65551 BQD65551:BQF65551 BZZ65551:CAB65551 CJV65551:CJX65551 CTR65551:CTT65551 DDN65551:DDP65551 DNJ65551:DNL65551 DXF65551:DXH65551 EHB65551:EHD65551 EQX65551:EQZ65551 FAT65551:FAV65551 FKP65551:FKR65551 FUL65551:FUN65551 GEH65551:GEJ65551 GOD65551:GOF65551 GXZ65551:GYB65551 HHV65551:HHX65551 HRR65551:HRT65551 IBN65551:IBP65551 ILJ65551:ILL65551 IVF65551:IVH65551 JFB65551:JFD65551 JOX65551:JOZ65551 JYT65551:JYV65551 KIP65551:KIR65551 KSL65551:KSN65551 LCH65551:LCJ65551 LMD65551:LMF65551 LVZ65551:LWB65551 MFV65551:MFX65551 MPR65551:MPT65551 MZN65551:MZP65551 NJJ65551:NJL65551 NTF65551:NTH65551 ODB65551:ODD65551 OMX65551:OMZ65551 OWT65551:OWV65551 PGP65551:PGR65551 PQL65551:PQN65551 QAH65551:QAJ65551 QKD65551:QKF65551 QTZ65551:QUB65551 RDV65551:RDX65551 RNR65551:RNT65551 RXN65551:RXP65551 SHJ65551:SHL65551 SRF65551:SRH65551 TBB65551:TBD65551 TKX65551:TKZ65551 TUT65551:TUV65551 UEP65551:UER65551 UOL65551:UON65551 UYH65551:UYJ65551 VID65551:VIF65551 VRZ65551:VSB65551 WBV65551:WBX65551 WLR65551:WLT65551 WVN65551:WVP65551 G131087:I131087 JB131087:JD131087 SX131087:SZ131087 ACT131087:ACV131087 AMP131087:AMR131087 AWL131087:AWN131087 BGH131087:BGJ131087 BQD131087:BQF131087 BZZ131087:CAB131087 CJV131087:CJX131087 CTR131087:CTT131087 DDN131087:DDP131087 DNJ131087:DNL131087 DXF131087:DXH131087 EHB131087:EHD131087 EQX131087:EQZ131087 FAT131087:FAV131087 FKP131087:FKR131087 FUL131087:FUN131087 GEH131087:GEJ131087 GOD131087:GOF131087 GXZ131087:GYB131087 HHV131087:HHX131087 HRR131087:HRT131087 IBN131087:IBP131087 ILJ131087:ILL131087 IVF131087:IVH131087 JFB131087:JFD131087 JOX131087:JOZ131087 JYT131087:JYV131087 KIP131087:KIR131087 KSL131087:KSN131087 LCH131087:LCJ131087 LMD131087:LMF131087 LVZ131087:LWB131087 MFV131087:MFX131087 MPR131087:MPT131087 MZN131087:MZP131087 NJJ131087:NJL131087 NTF131087:NTH131087 ODB131087:ODD131087 OMX131087:OMZ131087 OWT131087:OWV131087 PGP131087:PGR131087 PQL131087:PQN131087 QAH131087:QAJ131087 QKD131087:QKF131087 QTZ131087:QUB131087 RDV131087:RDX131087 RNR131087:RNT131087 RXN131087:RXP131087 SHJ131087:SHL131087 SRF131087:SRH131087 TBB131087:TBD131087 TKX131087:TKZ131087 TUT131087:TUV131087 UEP131087:UER131087 UOL131087:UON131087 UYH131087:UYJ131087 VID131087:VIF131087 VRZ131087:VSB131087 WBV131087:WBX131087 WLR131087:WLT131087 WVN131087:WVP131087 G196623:I196623 JB196623:JD196623 SX196623:SZ196623 ACT196623:ACV196623 AMP196623:AMR196623 AWL196623:AWN196623 BGH196623:BGJ196623 BQD196623:BQF196623 BZZ196623:CAB196623 CJV196623:CJX196623 CTR196623:CTT196623 DDN196623:DDP196623 DNJ196623:DNL196623 DXF196623:DXH196623 EHB196623:EHD196623 EQX196623:EQZ196623 FAT196623:FAV196623 FKP196623:FKR196623 FUL196623:FUN196623 GEH196623:GEJ196623 GOD196623:GOF196623 GXZ196623:GYB196623 HHV196623:HHX196623 HRR196623:HRT196623 IBN196623:IBP196623 ILJ196623:ILL196623 IVF196623:IVH196623 JFB196623:JFD196623 JOX196623:JOZ196623 JYT196623:JYV196623 KIP196623:KIR196623 KSL196623:KSN196623 LCH196623:LCJ196623 LMD196623:LMF196623 LVZ196623:LWB196623 MFV196623:MFX196623 MPR196623:MPT196623 MZN196623:MZP196623 NJJ196623:NJL196623 NTF196623:NTH196623 ODB196623:ODD196623 OMX196623:OMZ196623 OWT196623:OWV196623 PGP196623:PGR196623 PQL196623:PQN196623 QAH196623:QAJ196623 QKD196623:QKF196623 QTZ196623:QUB196623 RDV196623:RDX196623 RNR196623:RNT196623 RXN196623:RXP196623 SHJ196623:SHL196623 SRF196623:SRH196623 TBB196623:TBD196623 TKX196623:TKZ196623 TUT196623:TUV196623 UEP196623:UER196623 UOL196623:UON196623 UYH196623:UYJ196623 VID196623:VIF196623 VRZ196623:VSB196623 WBV196623:WBX196623 WLR196623:WLT196623 WVN196623:WVP196623 G262159:I262159 JB262159:JD262159 SX262159:SZ262159 ACT262159:ACV262159 AMP262159:AMR262159 AWL262159:AWN262159 BGH262159:BGJ262159 BQD262159:BQF262159 BZZ262159:CAB262159 CJV262159:CJX262159 CTR262159:CTT262159 DDN262159:DDP262159 DNJ262159:DNL262159 DXF262159:DXH262159 EHB262159:EHD262159 EQX262159:EQZ262159 FAT262159:FAV262159 FKP262159:FKR262159 FUL262159:FUN262159 GEH262159:GEJ262159 GOD262159:GOF262159 GXZ262159:GYB262159 HHV262159:HHX262159 HRR262159:HRT262159 IBN262159:IBP262159 ILJ262159:ILL262159 IVF262159:IVH262159 JFB262159:JFD262159 JOX262159:JOZ262159 JYT262159:JYV262159 KIP262159:KIR262159 KSL262159:KSN262159 LCH262159:LCJ262159 LMD262159:LMF262159 LVZ262159:LWB262159 MFV262159:MFX262159 MPR262159:MPT262159 MZN262159:MZP262159 NJJ262159:NJL262159 NTF262159:NTH262159 ODB262159:ODD262159 OMX262159:OMZ262159 OWT262159:OWV262159 PGP262159:PGR262159 PQL262159:PQN262159 QAH262159:QAJ262159 QKD262159:QKF262159 QTZ262159:QUB262159 RDV262159:RDX262159 RNR262159:RNT262159 RXN262159:RXP262159 SHJ262159:SHL262159 SRF262159:SRH262159 TBB262159:TBD262159 TKX262159:TKZ262159 TUT262159:TUV262159 UEP262159:UER262159 UOL262159:UON262159 UYH262159:UYJ262159 VID262159:VIF262159 VRZ262159:VSB262159 WBV262159:WBX262159 WLR262159:WLT262159 WVN262159:WVP262159 G327695:I327695 JB327695:JD327695 SX327695:SZ327695 ACT327695:ACV327695 AMP327695:AMR327695 AWL327695:AWN327695 BGH327695:BGJ327695 BQD327695:BQF327695 BZZ327695:CAB327695 CJV327695:CJX327695 CTR327695:CTT327695 DDN327695:DDP327695 DNJ327695:DNL327695 DXF327695:DXH327695 EHB327695:EHD327695 EQX327695:EQZ327695 FAT327695:FAV327695 FKP327695:FKR327695 FUL327695:FUN327695 GEH327695:GEJ327695 GOD327695:GOF327695 GXZ327695:GYB327695 HHV327695:HHX327695 HRR327695:HRT327695 IBN327695:IBP327695 ILJ327695:ILL327695 IVF327695:IVH327695 JFB327695:JFD327695 JOX327695:JOZ327695 JYT327695:JYV327695 KIP327695:KIR327695 KSL327695:KSN327695 LCH327695:LCJ327695 LMD327695:LMF327695 LVZ327695:LWB327695 MFV327695:MFX327695 MPR327695:MPT327695 MZN327695:MZP327695 NJJ327695:NJL327695 NTF327695:NTH327695 ODB327695:ODD327695 OMX327695:OMZ327695 OWT327695:OWV327695 PGP327695:PGR327695 PQL327695:PQN327695 QAH327695:QAJ327695 QKD327695:QKF327695 QTZ327695:QUB327695 RDV327695:RDX327695 RNR327695:RNT327695 RXN327695:RXP327695 SHJ327695:SHL327695 SRF327695:SRH327695 TBB327695:TBD327695 TKX327695:TKZ327695 TUT327695:TUV327695 UEP327695:UER327695 UOL327695:UON327695 UYH327695:UYJ327695 VID327695:VIF327695 VRZ327695:VSB327695 WBV327695:WBX327695 WLR327695:WLT327695 WVN327695:WVP327695 G393231:I393231 JB393231:JD393231 SX393231:SZ393231 ACT393231:ACV393231 AMP393231:AMR393231 AWL393231:AWN393231 BGH393231:BGJ393231 BQD393231:BQF393231 BZZ393231:CAB393231 CJV393231:CJX393231 CTR393231:CTT393231 DDN393231:DDP393231 DNJ393231:DNL393231 DXF393231:DXH393231 EHB393231:EHD393231 EQX393231:EQZ393231 FAT393231:FAV393231 FKP393231:FKR393231 FUL393231:FUN393231 GEH393231:GEJ393231 GOD393231:GOF393231 GXZ393231:GYB393231 HHV393231:HHX393231 HRR393231:HRT393231 IBN393231:IBP393231 ILJ393231:ILL393231 IVF393231:IVH393231 JFB393231:JFD393231 JOX393231:JOZ393231 JYT393231:JYV393231 KIP393231:KIR393231 KSL393231:KSN393231 LCH393231:LCJ393231 LMD393231:LMF393231 LVZ393231:LWB393231 MFV393231:MFX393231 MPR393231:MPT393231 MZN393231:MZP393231 NJJ393231:NJL393231 NTF393231:NTH393231 ODB393231:ODD393231 OMX393231:OMZ393231 OWT393231:OWV393231 PGP393231:PGR393231 PQL393231:PQN393231 QAH393231:QAJ393231 QKD393231:QKF393231 QTZ393231:QUB393231 RDV393231:RDX393231 RNR393231:RNT393231 RXN393231:RXP393231 SHJ393231:SHL393231 SRF393231:SRH393231 TBB393231:TBD393231 TKX393231:TKZ393231 TUT393231:TUV393231 UEP393231:UER393231 UOL393231:UON393231 UYH393231:UYJ393231 VID393231:VIF393231 VRZ393231:VSB393231 WBV393231:WBX393231 WLR393231:WLT393231 WVN393231:WVP393231 G458767:I458767 JB458767:JD458767 SX458767:SZ458767 ACT458767:ACV458767 AMP458767:AMR458767 AWL458767:AWN458767 BGH458767:BGJ458767 BQD458767:BQF458767 BZZ458767:CAB458767 CJV458767:CJX458767 CTR458767:CTT458767 DDN458767:DDP458767 DNJ458767:DNL458767 DXF458767:DXH458767 EHB458767:EHD458767 EQX458767:EQZ458767 FAT458767:FAV458767 FKP458767:FKR458767 FUL458767:FUN458767 GEH458767:GEJ458767 GOD458767:GOF458767 GXZ458767:GYB458767 HHV458767:HHX458767 HRR458767:HRT458767 IBN458767:IBP458767 ILJ458767:ILL458767 IVF458767:IVH458767 JFB458767:JFD458767 JOX458767:JOZ458767 JYT458767:JYV458767 KIP458767:KIR458767 KSL458767:KSN458767 LCH458767:LCJ458767 LMD458767:LMF458767 LVZ458767:LWB458767 MFV458767:MFX458767 MPR458767:MPT458767 MZN458767:MZP458767 NJJ458767:NJL458767 NTF458767:NTH458767 ODB458767:ODD458767 OMX458767:OMZ458767 OWT458767:OWV458767 PGP458767:PGR458767 PQL458767:PQN458767 QAH458767:QAJ458767 QKD458767:QKF458767 QTZ458767:QUB458767 RDV458767:RDX458767 RNR458767:RNT458767 RXN458767:RXP458767 SHJ458767:SHL458767 SRF458767:SRH458767 TBB458767:TBD458767 TKX458767:TKZ458767 TUT458767:TUV458767 UEP458767:UER458767 UOL458767:UON458767 UYH458767:UYJ458767 VID458767:VIF458767 VRZ458767:VSB458767 WBV458767:WBX458767 WLR458767:WLT458767 WVN458767:WVP458767 G524303:I524303 JB524303:JD524303 SX524303:SZ524303 ACT524303:ACV524303 AMP524303:AMR524303 AWL524303:AWN524303 BGH524303:BGJ524303 BQD524303:BQF524303 BZZ524303:CAB524303 CJV524303:CJX524303 CTR524303:CTT524303 DDN524303:DDP524303 DNJ524303:DNL524303 DXF524303:DXH524303 EHB524303:EHD524303 EQX524303:EQZ524303 FAT524303:FAV524303 FKP524303:FKR524303 FUL524303:FUN524303 GEH524303:GEJ524303 GOD524303:GOF524303 GXZ524303:GYB524303 HHV524303:HHX524303 HRR524303:HRT524303 IBN524303:IBP524303 ILJ524303:ILL524303 IVF524303:IVH524303 JFB524303:JFD524303 JOX524303:JOZ524303 JYT524303:JYV524303 KIP524303:KIR524303 KSL524303:KSN524303 LCH524303:LCJ524303 LMD524303:LMF524303 LVZ524303:LWB524303 MFV524303:MFX524303 MPR524303:MPT524303 MZN524303:MZP524303 NJJ524303:NJL524303 NTF524303:NTH524303 ODB524303:ODD524303 OMX524303:OMZ524303 OWT524303:OWV524303 PGP524303:PGR524303 PQL524303:PQN524303 QAH524303:QAJ524303 QKD524303:QKF524303 QTZ524303:QUB524303 RDV524303:RDX524303 RNR524303:RNT524303 RXN524303:RXP524303 SHJ524303:SHL524303 SRF524303:SRH524303 TBB524303:TBD524303 TKX524303:TKZ524303 TUT524303:TUV524303 UEP524303:UER524303 UOL524303:UON524303 UYH524303:UYJ524303 VID524303:VIF524303 VRZ524303:VSB524303 WBV524303:WBX524303 WLR524303:WLT524303 WVN524303:WVP524303 G589839:I589839 JB589839:JD589839 SX589839:SZ589839 ACT589839:ACV589839 AMP589839:AMR589839 AWL589839:AWN589839 BGH589839:BGJ589839 BQD589839:BQF589839 BZZ589839:CAB589839 CJV589839:CJX589839 CTR589839:CTT589839 DDN589839:DDP589839 DNJ589839:DNL589839 DXF589839:DXH589839 EHB589839:EHD589839 EQX589839:EQZ589839 FAT589839:FAV589839 FKP589839:FKR589839 FUL589839:FUN589839 GEH589839:GEJ589839 GOD589839:GOF589839 GXZ589839:GYB589839 HHV589839:HHX589839 HRR589839:HRT589839 IBN589839:IBP589839 ILJ589839:ILL589839 IVF589839:IVH589839 JFB589839:JFD589839 JOX589839:JOZ589839 JYT589839:JYV589839 KIP589839:KIR589839 KSL589839:KSN589839 LCH589839:LCJ589839 LMD589839:LMF589839 LVZ589839:LWB589839 MFV589839:MFX589839 MPR589839:MPT589839 MZN589839:MZP589839 NJJ589839:NJL589839 NTF589839:NTH589839 ODB589839:ODD589839 OMX589839:OMZ589839 OWT589839:OWV589839 PGP589839:PGR589839 PQL589839:PQN589839 QAH589839:QAJ589839 QKD589839:QKF589839 QTZ589839:QUB589839 RDV589839:RDX589839 RNR589839:RNT589839 RXN589839:RXP589839 SHJ589839:SHL589839 SRF589839:SRH589839 TBB589839:TBD589839 TKX589839:TKZ589839 TUT589839:TUV589839 UEP589839:UER589839 UOL589839:UON589839 UYH589839:UYJ589839 VID589839:VIF589839 VRZ589839:VSB589839 WBV589839:WBX589839 WLR589839:WLT589839 WVN589839:WVP589839 G655375:I655375 JB655375:JD655375 SX655375:SZ655375 ACT655375:ACV655375 AMP655375:AMR655375 AWL655375:AWN655375 BGH655375:BGJ655375 BQD655375:BQF655375 BZZ655375:CAB655375 CJV655375:CJX655375 CTR655375:CTT655375 DDN655375:DDP655375 DNJ655375:DNL655375 DXF655375:DXH655375 EHB655375:EHD655375 EQX655375:EQZ655375 FAT655375:FAV655375 FKP655375:FKR655375 FUL655375:FUN655375 GEH655375:GEJ655375 GOD655375:GOF655375 GXZ655375:GYB655375 HHV655375:HHX655375 HRR655375:HRT655375 IBN655375:IBP655375 ILJ655375:ILL655375 IVF655375:IVH655375 JFB655375:JFD655375 JOX655375:JOZ655375 JYT655375:JYV655375 KIP655375:KIR655375 KSL655375:KSN655375 LCH655375:LCJ655375 LMD655375:LMF655375 LVZ655375:LWB655375 MFV655375:MFX655375 MPR655375:MPT655375 MZN655375:MZP655375 NJJ655375:NJL655375 NTF655375:NTH655375 ODB655375:ODD655375 OMX655375:OMZ655375 OWT655375:OWV655375 PGP655375:PGR655375 PQL655375:PQN655375 QAH655375:QAJ655375 QKD655375:QKF655375 QTZ655375:QUB655375 RDV655375:RDX655375 RNR655375:RNT655375 RXN655375:RXP655375 SHJ655375:SHL655375 SRF655375:SRH655375 TBB655375:TBD655375 TKX655375:TKZ655375 TUT655375:TUV655375 UEP655375:UER655375 UOL655375:UON655375 UYH655375:UYJ655375 VID655375:VIF655375 VRZ655375:VSB655375 WBV655375:WBX655375 WLR655375:WLT655375 WVN655375:WVP655375 G720911:I720911 JB720911:JD720911 SX720911:SZ720911 ACT720911:ACV720911 AMP720911:AMR720911 AWL720911:AWN720911 BGH720911:BGJ720911 BQD720911:BQF720911 BZZ720911:CAB720911 CJV720911:CJX720911 CTR720911:CTT720911 DDN720911:DDP720911 DNJ720911:DNL720911 DXF720911:DXH720911 EHB720911:EHD720911 EQX720911:EQZ720911 FAT720911:FAV720911 FKP720911:FKR720911 FUL720911:FUN720911 GEH720911:GEJ720911 GOD720911:GOF720911 GXZ720911:GYB720911 HHV720911:HHX720911 HRR720911:HRT720911 IBN720911:IBP720911 ILJ720911:ILL720911 IVF720911:IVH720911 JFB720911:JFD720911 JOX720911:JOZ720911 JYT720911:JYV720911 KIP720911:KIR720911 KSL720911:KSN720911 LCH720911:LCJ720911 LMD720911:LMF720911 LVZ720911:LWB720911 MFV720911:MFX720911 MPR720911:MPT720911 MZN720911:MZP720911 NJJ720911:NJL720911 NTF720911:NTH720911 ODB720911:ODD720911 OMX720911:OMZ720911 OWT720911:OWV720911 PGP720911:PGR720911 PQL720911:PQN720911 QAH720911:QAJ720911 QKD720911:QKF720911 QTZ720911:QUB720911 RDV720911:RDX720911 RNR720911:RNT720911 RXN720911:RXP720911 SHJ720911:SHL720911 SRF720911:SRH720911 TBB720911:TBD720911 TKX720911:TKZ720911 TUT720911:TUV720911 UEP720911:UER720911 UOL720911:UON720911 UYH720911:UYJ720911 VID720911:VIF720911 VRZ720911:VSB720911 WBV720911:WBX720911 WLR720911:WLT720911 WVN720911:WVP720911 G786447:I786447 JB786447:JD786447 SX786447:SZ786447 ACT786447:ACV786447 AMP786447:AMR786447 AWL786447:AWN786447 BGH786447:BGJ786447 BQD786447:BQF786447 BZZ786447:CAB786447 CJV786447:CJX786447 CTR786447:CTT786447 DDN786447:DDP786447 DNJ786447:DNL786447 DXF786447:DXH786447 EHB786447:EHD786447 EQX786447:EQZ786447 FAT786447:FAV786447 FKP786447:FKR786447 FUL786447:FUN786447 GEH786447:GEJ786447 GOD786447:GOF786447 GXZ786447:GYB786447 HHV786447:HHX786447 HRR786447:HRT786447 IBN786447:IBP786447 ILJ786447:ILL786447 IVF786447:IVH786447 JFB786447:JFD786447 JOX786447:JOZ786447 JYT786447:JYV786447 KIP786447:KIR786447 KSL786447:KSN786447 LCH786447:LCJ786447 LMD786447:LMF786447 LVZ786447:LWB786447 MFV786447:MFX786447 MPR786447:MPT786447 MZN786447:MZP786447 NJJ786447:NJL786447 NTF786447:NTH786447 ODB786447:ODD786447 OMX786447:OMZ786447 OWT786447:OWV786447 PGP786447:PGR786447 PQL786447:PQN786447 QAH786447:QAJ786447 QKD786447:QKF786447 QTZ786447:QUB786447 RDV786447:RDX786447 RNR786447:RNT786447 RXN786447:RXP786447 SHJ786447:SHL786447 SRF786447:SRH786447 TBB786447:TBD786447 TKX786447:TKZ786447 TUT786447:TUV786447 UEP786447:UER786447 UOL786447:UON786447 UYH786447:UYJ786447 VID786447:VIF786447 VRZ786447:VSB786447 WBV786447:WBX786447 WLR786447:WLT786447 WVN786447:WVP786447 G851983:I851983 JB851983:JD851983 SX851983:SZ851983 ACT851983:ACV851983 AMP851983:AMR851983 AWL851983:AWN851983 BGH851983:BGJ851983 BQD851983:BQF851983 BZZ851983:CAB851983 CJV851983:CJX851983 CTR851983:CTT851983 DDN851983:DDP851983 DNJ851983:DNL851983 DXF851983:DXH851983 EHB851983:EHD851983 EQX851983:EQZ851983 FAT851983:FAV851983 FKP851983:FKR851983 FUL851983:FUN851983 GEH851983:GEJ851983 GOD851983:GOF851983 GXZ851983:GYB851983 HHV851983:HHX851983 HRR851983:HRT851983 IBN851983:IBP851983 ILJ851983:ILL851983 IVF851983:IVH851983 JFB851983:JFD851983 JOX851983:JOZ851983 JYT851983:JYV851983 KIP851983:KIR851983 KSL851983:KSN851983 LCH851983:LCJ851983 LMD851983:LMF851983 LVZ851983:LWB851983 MFV851983:MFX851983 MPR851983:MPT851983 MZN851983:MZP851983 NJJ851983:NJL851983 NTF851983:NTH851983 ODB851983:ODD851983 OMX851983:OMZ851983 OWT851983:OWV851983 PGP851983:PGR851983 PQL851983:PQN851983 QAH851983:QAJ851983 QKD851983:QKF851983 QTZ851983:QUB851983 RDV851983:RDX851983 RNR851983:RNT851983 RXN851983:RXP851983 SHJ851983:SHL851983 SRF851983:SRH851983 TBB851983:TBD851983 TKX851983:TKZ851983 TUT851983:TUV851983 UEP851983:UER851983 UOL851983:UON851983 UYH851983:UYJ851983 VID851983:VIF851983 VRZ851983:VSB851983 WBV851983:WBX851983 WLR851983:WLT851983 WVN851983:WVP851983 G917519:I917519 JB917519:JD917519 SX917519:SZ917519 ACT917519:ACV917519 AMP917519:AMR917519 AWL917519:AWN917519 BGH917519:BGJ917519 BQD917519:BQF917519 BZZ917519:CAB917519 CJV917519:CJX917519 CTR917519:CTT917519 DDN917519:DDP917519 DNJ917519:DNL917519 DXF917519:DXH917519 EHB917519:EHD917519 EQX917519:EQZ917519 FAT917519:FAV917519 FKP917519:FKR917519 FUL917519:FUN917519 GEH917519:GEJ917519 GOD917519:GOF917519 GXZ917519:GYB917519 HHV917519:HHX917519 HRR917519:HRT917519 IBN917519:IBP917519 ILJ917519:ILL917519 IVF917519:IVH917519 JFB917519:JFD917519 JOX917519:JOZ917519 JYT917519:JYV917519 KIP917519:KIR917519 KSL917519:KSN917519 LCH917519:LCJ917519 LMD917519:LMF917519 LVZ917519:LWB917519 MFV917519:MFX917519 MPR917519:MPT917519 MZN917519:MZP917519 NJJ917519:NJL917519 NTF917519:NTH917519 ODB917519:ODD917519 OMX917519:OMZ917519 OWT917519:OWV917519 PGP917519:PGR917519 PQL917519:PQN917519 QAH917519:QAJ917519 QKD917519:QKF917519 QTZ917519:QUB917519 RDV917519:RDX917519 RNR917519:RNT917519 RXN917519:RXP917519 SHJ917519:SHL917519 SRF917519:SRH917519 TBB917519:TBD917519 TKX917519:TKZ917519 TUT917519:TUV917519 UEP917519:UER917519 UOL917519:UON917519 UYH917519:UYJ917519 VID917519:VIF917519 VRZ917519:VSB917519 WBV917519:WBX917519 WLR917519:WLT917519 WVN917519:WVP917519 G983055:I983055 JB983055:JD983055 SX983055:SZ983055 ACT983055:ACV983055 AMP983055:AMR983055 AWL983055:AWN983055 BGH983055:BGJ983055 BQD983055:BQF983055 BZZ983055:CAB983055 CJV983055:CJX983055 CTR983055:CTT983055 DDN983055:DDP983055 DNJ983055:DNL983055 DXF983055:DXH983055 EHB983055:EHD983055 EQX983055:EQZ983055 FAT983055:FAV983055 FKP983055:FKR983055 FUL983055:FUN983055 GEH983055:GEJ983055 GOD983055:GOF983055 GXZ983055:GYB983055 HHV983055:HHX983055 HRR983055:HRT983055 IBN983055:IBP983055 ILJ983055:ILL983055 IVF983055:IVH983055 JFB983055:JFD983055 JOX983055:JOZ983055 JYT983055:JYV983055 KIP983055:KIR983055 KSL983055:KSN983055 LCH983055:LCJ983055 LMD983055:LMF983055 LVZ983055:LWB983055 MFV983055:MFX983055 MPR983055:MPT983055 MZN983055:MZP983055 NJJ983055:NJL983055 NTF983055:NTH983055 ODB983055:ODD983055 OMX983055:OMZ983055 OWT983055:OWV983055 PGP983055:PGR983055 PQL983055:PQN983055 QAH983055:QAJ983055 QKD983055:QKF983055 QTZ983055:QUB983055 RDV983055:RDX983055 RNR983055:RNT983055 RXN983055:RXP983055 SHJ983055:SHL983055 SRF983055:SRH983055 TBB983055:TBD983055 TKX983055:TKZ983055 TUT983055:TUV983055 UEP983055:UER983055 UOL983055:UON983055 UYH983055:UYJ983055 VID983055:VIF983055 VRZ983055:VSB983055 WBV983055:WBX983055 WLR983055:WLT983055 WVN983055:WVP983055 G148:I148 JB148:JD148 SX148:SZ148 ACT148:ACV148 AMP148:AMR148 AWL148:AWN148 BGH148:BGJ148 BQD148:BQF148 BZZ148:CAB148 CJV148:CJX148 CTR148:CTT148 DDN148:DDP148 DNJ148:DNL148 DXF148:DXH148 EHB148:EHD148 EQX148:EQZ148 FAT148:FAV148 FKP148:FKR148 FUL148:FUN148 GEH148:GEJ148 GOD148:GOF148 GXZ148:GYB148 HHV148:HHX148 HRR148:HRT148 IBN148:IBP148 ILJ148:ILL148 IVF148:IVH148 JFB148:JFD148 JOX148:JOZ148 JYT148:JYV148 KIP148:KIR148 KSL148:KSN148 LCH148:LCJ148 LMD148:LMF148 LVZ148:LWB148 MFV148:MFX148 MPR148:MPT148 MZN148:MZP148 NJJ148:NJL148 NTF148:NTH148 ODB148:ODD148 OMX148:OMZ148 OWT148:OWV148 PGP148:PGR148 PQL148:PQN148 QAH148:QAJ148 QKD148:QKF148 QTZ148:QUB148 RDV148:RDX148 RNR148:RNT148 RXN148:RXP148 SHJ148:SHL148 SRF148:SRH148 TBB148:TBD148 TKX148:TKZ148 TUT148:TUV148 UEP148:UER148 UOL148:UON148 UYH148:UYJ148 VID148:VIF148 VRZ148:VSB148 WBV148:WBX148 WLR148:WLT148 WVN148:WVP148 G65682:I65682 JB65682:JD65682 SX65682:SZ65682 ACT65682:ACV65682 AMP65682:AMR65682 AWL65682:AWN65682 BGH65682:BGJ65682 BQD65682:BQF65682 BZZ65682:CAB65682 CJV65682:CJX65682 CTR65682:CTT65682 DDN65682:DDP65682 DNJ65682:DNL65682 DXF65682:DXH65682 EHB65682:EHD65682 EQX65682:EQZ65682 FAT65682:FAV65682 FKP65682:FKR65682 FUL65682:FUN65682 GEH65682:GEJ65682 GOD65682:GOF65682 GXZ65682:GYB65682 HHV65682:HHX65682 HRR65682:HRT65682 IBN65682:IBP65682 ILJ65682:ILL65682 IVF65682:IVH65682 JFB65682:JFD65682 JOX65682:JOZ65682 JYT65682:JYV65682 KIP65682:KIR65682 KSL65682:KSN65682 LCH65682:LCJ65682 LMD65682:LMF65682 LVZ65682:LWB65682 MFV65682:MFX65682 MPR65682:MPT65682 MZN65682:MZP65682 NJJ65682:NJL65682 NTF65682:NTH65682 ODB65682:ODD65682 OMX65682:OMZ65682 OWT65682:OWV65682 PGP65682:PGR65682 PQL65682:PQN65682 QAH65682:QAJ65682 QKD65682:QKF65682 QTZ65682:QUB65682 RDV65682:RDX65682 RNR65682:RNT65682 RXN65682:RXP65682 SHJ65682:SHL65682 SRF65682:SRH65682 TBB65682:TBD65682 TKX65682:TKZ65682 TUT65682:TUV65682 UEP65682:UER65682 UOL65682:UON65682 UYH65682:UYJ65682 VID65682:VIF65682 VRZ65682:VSB65682 WBV65682:WBX65682 WLR65682:WLT65682 WVN65682:WVP65682 G131218:I131218 JB131218:JD131218 SX131218:SZ131218 ACT131218:ACV131218 AMP131218:AMR131218 AWL131218:AWN131218 BGH131218:BGJ131218 BQD131218:BQF131218 BZZ131218:CAB131218 CJV131218:CJX131218 CTR131218:CTT131218 DDN131218:DDP131218 DNJ131218:DNL131218 DXF131218:DXH131218 EHB131218:EHD131218 EQX131218:EQZ131218 FAT131218:FAV131218 FKP131218:FKR131218 FUL131218:FUN131218 GEH131218:GEJ131218 GOD131218:GOF131218 GXZ131218:GYB131218 HHV131218:HHX131218 HRR131218:HRT131218 IBN131218:IBP131218 ILJ131218:ILL131218 IVF131218:IVH131218 JFB131218:JFD131218 JOX131218:JOZ131218 JYT131218:JYV131218 KIP131218:KIR131218 KSL131218:KSN131218 LCH131218:LCJ131218 LMD131218:LMF131218 LVZ131218:LWB131218 MFV131218:MFX131218 MPR131218:MPT131218 MZN131218:MZP131218 NJJ131218:NJL131218 NTF131218:NTH131218 ODB131218:ODD131218 OMX131218:OMZ131218 OWT131218:OWV131218 PGP131218:PGR131218 PQL131218:PQN131218 QAH131218:QAJ131218 QKD131218:QKF131218 QTZ131218:QUB131218 RDV131218:RDX131218 RNR131218:RNT131218 RXN131218:RXP131218 SHJ131218:SHL131218 SRF131218:SRH131218 TBB131218:TBD131218 TKX131218:TKZ131218 TUT131218:TUV131218 UEP131218:UER131218 UOL131218:UON131218 UYH131218:UYJ131218 VID131218:VIF131218 VRZ131218:VSB131218 WBV131218:WBX131218 WLR131218:WLT131218 WVN131218:WVP131218 G196754:I196754 JB196754:JD196754 SX196754:SZ196754 ACT196754:ACV196754 AMP196754:AMR196754 AWL196754:AWN196754 BGH196754:BGJ196754 BQD196754:BQF196754 BZZ196754:CAB196754 CJV196754:CJX196754 CTR196754:CTT196754 DDN196754:DDP196754 DNJ196754:DNL196754 DXF196754:DXH196754 EHB196754:EHD196754 EQX196754:EQZ196754 FAT196754:FAV196754 FKP196754:FKR196754 FUL196754:FUN196754 GEH196754:GEJ196754 GOD196754:GOF196754 GXZ196754:GYB196754 HHV196754:HHX196754 HRR196754:HRT196754 IBN196754:IBP196754 ILJ196754:ILL196754 IVF196754:IVH196754 JFB196754:JFD196754 JOX196754:JOZ196754 JYT196754:JYV196754 KIP196754:KIR196754 KSL196754:KSN196754 LCH196754:LCJ196754 LMD196754:LMF196754 LVZ196754:LWB196754 MFV196754:MFX196754 MPR196754:MPT196754 MZN196754:MZP196754 NJJ196754:NJL196754 NTF196754:NTH196754 ODB196754:ODD196754 OMX196754:OMZ196754 OWT196754:OWV196754 PGP196754:PGR196754 PQL196754:PQN196754 QAH196754:QAJ196754 QKD196754:QKF196754 QTZ196754:QUB196754 RDV196754:RDX196754 RNR196754:RNT196754 RXN196754:RXP196754 SHJ196754:SHL196754 SRF196754:SRH196754 TBB196754:TBD196754 TKX196754:TKZ196754 TUT196754:TUV196754 UEP196754:UER196754 UOL196754:UON196754 UYH196754:UYJ196754 VID196754:VIF196754 VRZ196754:VSB196754 WBV196754:WBX196754 WLR196754:WLT196754 WVN196754:WVP196754 G262290:I262290 JB262290:JD262290 SX262290:SZ262290 ACT262290:ACV262290 AMP262290:AMR262290 AWL262290:AWN262290 BGH262290:BGJ262290 BQD262290:BQF262290 BZZ262290:CAB262290 CJV262290:CJX262290 CTR262290:CTT262290 DDN262290:DDP262290 DNJ262290:DNL262290 DXF262290:DXH262290 EHB262290:EHD262290 EQX262290:EQZ262290 FAT262290:FAV262290 FKP262290:FKR262290 FUL262290:FUN262290 GEH262290:GEJ262290 GOD262290:GOF262290 GXZ262290:GYB262290 HHV262290:HHX262290 HRR262290:HRT262290 IBN262290:IBP262290 ILJ262290:ILL262290 IVF262290:IVH262290 JFB262290:JFD262290 JOX262290:JOZ262290 JYT262290:JYV262290 KIP262290:KIR262290 KSL262290:KSN262290 LCH262290:LCJ262290 LMD262290:LMF262290 LVZ262290:LWB262290 MFV262290:MFX262290 MPR262290:MPT262290 MZN262290:MZP262290 NJJ262290:NJL262290 NTF262290:NTH262290 ODB262290:ODD262290 OMX262290:OMZ262290 OWT262290:OWV262290 PGP262290:PGR262290 PQL262290:PQN262290 QAH262290:QAJ262290 QKD262290:QKF262290 QTZ262290:QUB262290 RDV262290:RDX262290 RNR262290:RNT262290 RXN262290:RXP262290 SHJ262290:SHL262290 SRF262290:SRH262290 TBB262290:TBD262290 TKX262290:TKZ262290 TUT262290:TUV262290 UEP262290:UER262290 UOL262290:UON262290 UYH262290:UYJ262290 VID262290:VIF262290 VRZ262290:VSB262290 WBV262290:WBX262290 WLR262290:WLT262290 WVN262290:WVP262290 G327826:I327826 JB327826:JD327826 SX327826:SZ327826 ACT327826:ACV327826 AMP327826:AMR327826 AWL327826:AWN327826 BGH327826:BGJ327826 BQD327826:BQF327826 BZZ327826:CAB327826 CJV327826:CJX327826 CTR327826:CTT327826 DDN327826:DDP327826 DNJ327826:DNL327826 DXF327826:DXH327826 EHB327826:EHD327826 EQX327826:EQZ327826 FAT327826:FAV327826 FKP327826:FKR327826 FUL327826:FUN327826 GEH327826:GEJ327826 GOD327826:GOF327826 GXZ327826:GYB327826 HHV327826:HHX327826 HRR327826:HRT327826 IBN327826:IBP327826 ILJ327826:ILL327826 IVF327826:IVH327826 JFB327826:JFD327826 JOX327826:JOZ327826 JYT327826:JYV327826 KIP327826:KIR327826 KSL327826:KSN327826 LCH327826:LCJ327826 LMD327826:LMF327826 LVZ327826:LWB327826 MFV327826:MFX327826 MPR327826:MPT327826 MZN327826:MZP327826 NJJ327826:NJL327826 NTF327826:NTH327826 ODB327826:ODD327826 OMX327826:OMZ327826 OWT327826:OWV327826 PGP327826:PGR327826 PQL327826:PQN327826 QAH327826:QAJ327826 QKD327826:QKF327826 QTZ327826:QUB327826 RDV327826:RDX327826 RNR327826:RNT327826 RXN327826:RXP327826 SHJ327826:SHL327826 SRF327826:SRH327826 TBB327826:TBD327826 TKX327826:TKZ327826 TUT327826:TUV327826 UEP327826:UER327826 UOL327826:UON327826 UYH327826:UYJ327826 VID327826:VIF327826 VRZ327826:VSB327826 WBV327826:WBX327826 WLR327826:WLT327826 WVN327826:WVP327826 G393362:I393362 JB393362:JD393362 SX393362:SZ393362 ACT393362:ACV393362 AMP393362:AMR393362 AWL393362:AWN393362 BGH393362:BGJ393362 BQD393362:BQF393362 BZZ393362:CAB393362 CJV393362:CJX393362 CTR393362:CTT393362 DDN393362:DDP393362 DNJ393362:DNL393362 DXF393362:DXH393362 EHB393362:EHD393362 EQX393362:EQZ393362 FAT393362:FAV393362 FKP393362:FKR393362 FUL393362:FUN393362 GEH393362:GEJ393362 GOD393362:GOF393362 GXZ393362:GYB393362 HHV393362:HHX393362 HRR393362:HRT393362 IBN393362:IBP393362 ILJ393362:ILL393362 IVF393362:IVH393362 JFB393362:JFD393362 JOX393362:JOZ393362 JYT393362:JYV393362 KIP393362:KIR393362 KSL393362:KSN393362 LCH393362:LCJ393362 LMD393362:LMF393362 LVZ393362:LWB393362 MFV393362:MFX393362 MPR393362:MPT393362 MZN393362:MZP393362 NJJ393362:NJL393362 NTF393362:NTH393362 ODB393362:ODD393362 OMX393362:OMZ393362 OWT393362:OWV393362 PGP393362:PGR393362 PQL393362:PQN393362 QAH393362:QAJ393362 QKD393362:QKF393362 QTZ393362:QUB393362 RDV393362:RDX393362 RNR393362:RNT393362 RXN393362:RXP393362 SHJ393362:SHL393362 SRF393362:SRH393362 TBB393362:TBD393362 TKX393362:TKZ393362 TUT393362:TUV393362 UEP393362:UER393362 UOL393362:UON393362 UYH393362:UYJ393362 VID393362:VIF393362 VRZ393362:VSB393362 WBV393362:WBX393362 WLR393362:WLT393362 WVN393362:WVP393362 G458898:I458898 JB458898:JD458898 SX458898:SZ458898 ACT458898:ACV458898 AMP458898:AMR458898 AWL458898:AWN458898 BGH458898:BGJ458898 BQD458898:BQF458898 BZZ458898:CAB458898 CJV458898:CJX458898 CTR458898:CTT458898 DDN458898:DDP458898 DNJ458898:DNL458898 DXF458898:DXH458898 EHB458898:EHD458898 EQX458898:EQZ458898 FAT458898:FAV458898 FKP458898:FKR458898 FUL458898:FUN458898 GEH458898:GEJ458898 GOD458898:GOF458898 GXZ458898:GYB458898 HHV458898:HHX458898 HRR458898:HRT458898 IBN458898:IBP458898 ILJ458898:ILL458898 IVF458898:IVH458898 JFB458898:JFD458898 JOX458898:JOZ458898 JYT458898:JYV458898 KIP458898:KIR458898 KSL458898:KSN458898 LCH458898:LCJ458898 LMD458898:LMF458898 LVZ458898:LWB458898 MFV458898:MFX458898 MPR458898:MPT458898 MZN458898:MZP458898 NJJ458898:NJL458898 NTF458898:NTH458898 ODB458898:ODD458898 OMX458898:OMZ458898 OWT458898:OWV458898 PGP458898:PGR458898 PQL458898:PQN458898 QAH458898:QAJ458898 QKD458898:QKF458898 QTZ458898:QUB458898 RDV458898:RDX458898 RNR458898:RNT458898 RXN458898:RXP458898 SHJ458898:SHL458898 SRF458898:SRH458898 TBB458898:TBD458898 TKX458898:TKZ458898 TUT458898:TUV458898 UEP458898:UER458898 UOL458898:UON458898 UYH458898:UYJ458898 VID458898:VIF458898 VRZ458898:VSB458898 WBV458898:WBX458898 WLR458898:WLT458898 WVN458898:WVP458898 G524434:I524434 JB524434:JD524434 SX524434:SZ524434 ACT524434:ACV524434 AMP524434:AMR524434 AWL524434:AWN524434 BGH524434:BGJ524434 BQD524434:BQF524434 BZZ524434:CAB524434 CJV524434:CJX524434 CTR524434:CTT524434 DDN524434:DDP524434 DNJ524434:DNL524434 DXF524434:DXH524434 EHB524434:EHD524434 EQX524434:EQZ524434 FAT524434:FAV524434 FKP524434:FKR524434 FUL524434:FUN524434 GEH524434:GEJ524434 GOD524434:GOF524434 GXZ524434:GYB524434 HHV524434:HHX524434 HRR524434:HRT524434 IBN524434:IBP524434 ILJ524434:ILL524434 IVF524434:IVH524434 JFB524434:JFD524434 JOX524434:JOZ524434 JYT524434:JYV524434 KIP524434:KIR524434 KSL524434:KSN524434 LCH524434:LCJ524434 LMD524434:LMF524434 LVZ524434:LWB524434 MFV524434:MFX524434 MPR524434:MPT524434 MZN524434:MZP524434 NJJ524434:NJL524434 NTF524434:NTH524434 ODB524434:ODD524434 OMX524434:OMZ524434 OWT524434:OWV524434 PGP524434:PGR524434 PQL524434:PQN524434 QAH524434:QAJ524434 QKD524434:QKF524434 QTZ524434:QUB524434 RDV524434:RDX524434 RNR524434:RNT524434 RXN524434:RXP524434 SHJ524434:SHL524434 SRF524434:SRH524434 TBB524434:TBD524434 TKX524434:TKZ524434 TUT524434:TUV524434 UEP524434:UER524434 UOL524434:UON524434 UYH524434:UYJ524434 VID524434:VIF524434 VRZ524434:VSB524434 WBV524434:WBX524434 WLR524434:WLT524434 WVN524434:WVP524434 G589970:I589970 JB589970:JD589970 SX589970:SZ589970 ACT589970:ACV589970 AMP589970:AMR589970 AWL589970:AWN589970 BGH589970:BGJ589970 BQD589970:BQF589970 BZZ589970:CAB589970 CJV589970:CJX589970 CTR589970:CTT589970 DDN589970:DDP589970 DNJ589970:DNL589970 DXF589970:DXH589970 EHB589970:EHD589970 EQX589970:EQZ589970 FAT589970:FAV589970 FKP589970:FKR589970 FUL589970:FUN589970 GEH589970:GEJ589970 GOD589970:GOF589970 GXZ589970:GYB589970 HHV589970:HHX589970 HRR589970:HRT589970 IBN589970:IBP589970 ILJ589970:ILL589970 IVF589970:IVH589970 JFB589970:JFD589970 JOX589970:JOZ589970 JYT589970:JYV589970 KIP589970:KIR589970 KSL589970:KSN589970 LCH589970:LCJ589970 LMD589970:LMF589970 LVZ589970:LWB589970 MFV589970:MFX589970 MPR589970:MPT589970 MZN589970:MZP589970 NJJ589970:NJL589970 NTF589970:NTH589970 ODB589970:ODD589970 OMX589970:OMZ589970 OWT589970:OWV589970 PGP589970:PGR589970 PQL589970:PQN589970 QAH589970:QAJ589970 QKD589970:QKF589970 QTZ589970:QUB589970 RDV589970:RDX589970 RNR589970:RNT589970 RXN589970:RXP589970 SHJ589970:SHL589970 SRF589970:SRH589970 TBB589970:TBD589970 TKX589970:TKZ589970 TUT589970:TUV589970 UEP589970:UER589970 UOL589970:UON589970 UYH589970:UYJ589970 VID589970:VIF589970 VRZ589970:VSB589970 WBV589970:WBX589970 WLR589970:WLT589970 WVN589970:WVP589970 G655506:I655506 JB655506:JD655506 SX655506:SZ655506 ACT655506:ACV655506 AMP655506:AMR655506 AWL655506:AWN655506 BGH655506:BGJ655506 BQD655506:BQF655506 BZZ655506:CAB655506 CJV655506:CJX655506 CTR655506:CTT655506 DDN655506:DDP655506 DNJ655506:DNL655506 DXF655506:DXH655506 EHB655506:EHD655506 EQX655506:EQZ655506 FAT655506:FAV655506 FKP655506:FKR655506 FUL655506:FUN655506 GEH655506:GEJ655506 GOD655506:GOF655506 GXZ655506:GYB655506 HHV655506:HHX655506 HRR655506:HRT655506 IBN655506:IBP655506 ILJ655506:ILL655506 IVF655506:IVH655506 JFB655506:JFD655506 JOX655506:JOZ655506 JYT655506:JYV655506 KIP655506:KIR655506 KSL655506:KSN655506 LCH655506:LCJ655506 LMD655506:LMF655506 LVZ655506:LWB655506 MFV655506:MFX655506 MPR655506:MPT655506 MZN655506:MZP655506 NJJ655506:NJL655506 NTF655506:NTH655506 ODB655506:ODD655506 OMX655506:OMZ655506 OWT655506:OWV655506 PGP655506:PGR655506 PQL655506:PQN655506 QAH655506:QAJ655506 QKD655506:QKF655506 QTZ655506:QUB655506 RDV655506:RDX655506 RNR655506:RNT655506 RXN655506:RXP655506 SHJ655506:SHL655506 SRF655506:SRH655506 TBB655506:TBD655506 TKX655506:TKZ655506 TUT655506:TUV655506 UEP655506:UER655506 UOL655506:UON655506 UYH655506:UYJ655506 VID655506:VIF655506 VRZ655506:VSB655506 WBV655506:WBX655506 WLR655506:WLT655506 WVN655506:WVP655506 G721042:I721042 JB721042:JD721042 SX721042:SZ721042 ACT721042:ACV721042 AMP721042:AMR721042 AWL721042:AWN721042 BGH721042:BGJ721042 BQD721042:BQF721042 BZZ721042:CAB721042 CJV721042:CJX721042 CTR721042:CTT721042 DDN721042:DDP721042 DNJ721042:DNL721042 DXF721042:DXH721042 EHB721042:EHD721042 EQX721042:EQZ721042 FAT721042:FAV721042 FKP721042:FKR721042 FUL721042:FUN721042 GEH721042:GEJ721042 GOD721042:GOF721042 GXZ721042:GYB721042 HHV721042:HHX721042 HRR721042:HRT721042 IBN721042:IBP721042 ILJ721042:ILL721042 IVF721042:IVH721042 JFB721042:JFD721042 JOX721042:JOZ721042 JYT721042:JYV721042 KIP721042:KIR721042 KSL721042:KSN721042 LCH721042:LCJ721042 LMD721042:LMF721042 LVZ721042:LWB721042 MFV721042:MFX721042 MPR721042:MPT721042 MZN721042:MZP721042 NJJ721042:NJL721042 NTF721042:NTH721042 ODB721042:ODD721042 OMX721042:OMZ721042 OWT721042:OWV721042 PGP721042:PGR721042 PQL721042:PQN721042 QAH721042:QAJ721042 QKD721042:QKF721042 QTZ721042:QUB721042 RDV721042:RDX721042 RNR721042:RNT721042 RXN721042:RXP721042 SHJ721042:SHL721042 SRF721042:SRH721042 TBB721042:TBD721042 TKX721042:TKZ721042 TUT721042:TUV721042 UEP721042:UER721042 UOL721042:UON721042 UYH721042:UYJ721042 VID721042:VIF721042 VRZ721042:VSB721042 WBV721042:WBX721042 WLR721042:WLT721042 WVN721042:WVP721042 G786578:I786578 JB786578:JD786578 SX786578:SZ786578 ACT786578:ACV786578 AMP786578:AMR786578 AWL786578:AWN786578 BGH786578:BGJ786578 BQD786578:BQF786578 BZZ786578:CAB786578 CJV786578:CJX786578 CTR786578:CTT786578 DDN786578:DDP786578 DNJ786578:DNL786578 DXF786578:DXH786578 EHB786578:EHD786578 EQX786578:EQZ786578 FAT786578:FAV786578 FKP786578:FKR786578 FUL786578:FUN786578 GEH786578:GEJ786578 GOD786578:GOF786578 GXZ786578:GYB786578 HHV786578:HHX786578 HRR786578:HRT786578 IBN786578:IBP786578 ILJ786578:ILL786578 IVF786578:IVH786578 JFB786578:JFD786578 JOX786578:JOZ786578 JYT786578:JYV786578 KIP786578:KIR786578 KSL786578:KSN786578 LCH786578:LCJ786578 LMD786578:LMF786578 LVZ786578:LWB786578 MFV786578:MFX786578 MPR786578:MPT786578 MZN786578:MZP786578 NJJ786578:NJL786578 NTF786578:NTH786578 ODB786578:ODD786578 OMX786578:OMZ786578 OWT786578:OWV786578 PGP786578:PGR786578 PQL786578:PQN786578 QAH786578:QAJ786578 QKD786578:QKF786578 QTZ786578:QUB786578 RDV786578:RDX786578 RNR786578:RNT786578 RXN786578:RXP786578 SHJ786578:SHL786578 SRF786578:SRH786578 TBB786578:TBD786578 TKX786578:TKZ786578 TUT786578:TUV786578 UEP786578:UER786578 UOL786578:UON786578 UYH786578:UYJ786578 VID786578:VIF786578 VRZ786578:VSB786578 WBV786578:WBX786578 WLR786578:WLT786578 WVN786578:WVP786578 G852114:I852114 JB852114:JD852114 SX852114:SZ852114 ACT852114:ACV852114 AMP852114:AMR852114 AWL852114:AWN852114 BGH852114:BGJ852114 BQD852114:BQF852114 BZZ852114:CAB852114 CJV852114:CJX852114 CTR852114:CTT852114 DDN852114:DDP852114 DNJ852114:DNL852114 DXF852114:DXH852114 EHB852114:EHD852114 EQX852114:EQZ852114 FAT852114:FAV852114 FKP852114:FKR852114 FUL852114:FUN852114 GEH852114:GEJ852114 GOD852114:GOF852114 GXZ852114:GYB852114 HHV852114:HHX852114 HRR852114:HRT852114 IBN852114:IBP852114 ILJ852114:ILL852114 IVF852114:IVH852114 JFB852114:JFD852114 JOX852114:JOZ852114 JYT852114:JYV852114 KIP852114:KIR852114 KSL852114:KSN852114 LCH852114:LCJ852114 LMD852114:LMF852114 LVZ852114:LWB852114 MFV852114:MFX852114 MPR852114:MPT852114 MZN852114:MZP852114 NJJ852114:NJL852114 NTF852114:NTH852114 ODB852114:ODD852114 OMX852114:OMZ852114 OWT852114:OWV852114 PGP852114:PGR852114 PQL852114:PQN852114 QAH852114:QAJ852114 QKD852114:QKF852114 QTZ852114:QUB852114 RDV852114:RDX852114 RNR852114:RNT852114 RXN852114:RXP852114 SHJ852114:SHL852114 SRF852114:SRH852114 TBB852114:TBD852114 TKX852114:TKZ852114 TUT852114:TUV852114 UEP852114:UER852114 UOL852114:UON852114 UYH852114:UYJ852114 VID852114:VIF852114 VRZ852114:VSB852114 WBV852114:WBX852114 WLR852114:WLT852114 WVN852114:WVP852114 G917650:I917650 JB917650:JD917650 SX917650:SZ917650 ACT917650:ACV917650 AMP917650:AMR917650 AWL917650:AWN917650 BGH917650:BGJ917650 BQD917650:BQF917650 BZZ917650:CAB917650 CJV917650:CJX917650 CTR917650:CTT917650 DDN917650:DDP917650 DNJ917650:DNL917650 DXF917650:DXH917650 EHB917650:EHD917650 EQX917650:EQZ917650 FAT917650:FAV917650 FKP917650:FKR917650 FUL917650:FUN917650 GEH917650:GEJ917650 GOD917650:GOF917650 GXZ917650:GYB917650 HHV917650:HHX917650 HRR917650:HRT917650 IBN917650:IBP917650 ILJ917650:ILL917650 IVF917650:IVH917650 JFB917650:JFD917650 JOX917650:JOZ917650 JYT917650:JYV917650 KIP917650:KIR917650 KSL917650:KSN917650 LCH917650:LCJ917650 LMD917650:LMF917650 LVZ917650:LWB917650 MFV917650:MFX917650 MPR917650:MPT917650 MZN917650:MZP917650 NJJ917650:NJL917650 NTF917650:NTH917650 ODB917650:ODD917650 OMX917650:OMZ917650 OWT917650:OWV917650 PGP917650:PGR917650 PQL917650:PQN917650 QAH917650:QAJ917650 QKD917650:QKF917650 QTZ917650:QUB917650 RDV917650:RDX917650 RNR917650:RNT917650 RXN917650:RXP917650 SHJ917650:SHL917650 SRF917650:SRH917650 TBB917650:TBD917650 TKX917650:TKZ917650 TUT917650:TUV917650 UEP917650:UER917650 UOL917650:UON917650 UYH917650:UYJ917650 VID917650:VIF917650 VRZ917650:VSB917650 WBV917650:WBX917650 WLR917650:WLT917650 WVN917650:WVP917650 G983186:I983186 JB983186:JD983186 SX983186:SZ983186 ACT983186:ACV983186 AMP983186:AMR983186 AWL983186:AWN983186 BGH983186:BGJ983186 BQD983186:BQF983186 BZZ983186:CAB983186 CJV983186:CJX983186 CTR983186:CTT983186 DDN983186:DDP983186 DNJ983186:DNL983186 DXF983186:DXH983186 EHB983186:EHD983186 EQX983186:EQZ983186 FAT983186:FAV983186 FKP983186:FKR983186 FUL983186:FUN983186 GEH983186:GEJ983186 GOD983186:GOF983186 GXZ983186:GYB983186 HHV983186:HHX983186 HRR983186:HRT983186 IBN983186:IBP983186 ILJ983186:ILL983186 IVF983186:IVH983186 JFB983186:JFD983186 JOX983186:JOZ983186 JYT983186:JYV983186 KIP983186:KIR983186 KSL983186:KSN983186 LCH983186:LCJ983186 LMD983186:LMF983186 LVZ983186:LWB983186 MFV983186:MFX983186 MPR983186:MPT983186 MZN983186:MZP983186 NJJ983186:NJL983186 NTF983186:NTH983186 ODB983186:ODD983186 OMX983186:OMZ983186 OWT983186:OWV983186 PGP983186:PGR983186 PQL983186:PQN983186 QAH983186:QAJ983186 QKD983186:QKF983186 QTZ983186:QUB983186 RDV983186:RDX983186 RNR983186:RNT983186 RXN983186:RXP983186 SHJ983186:SHL983186 SRF983186:SRH983186 TBB983186:TBD983186 TKX983186:TKZ983186 TUT983186:TUV983186 UEP983186:UER983186 UOL983186:UON983186 UYH983186:UYJ983186 VID983186:VIF983186 VRZ983186:VSB983186 WBV983186:WBX983186 WLR983186:WLT983186 WVN983186:WVP983186 G128:I128 JB128:JD128 SX128:SZ128 ACT128:ACV128 AMP128:AMR128 AWL128:AWN128 BGH128:BGJ128 BQD128:BQF128 BZZ128:CAB128 CJV128:CJX128 CTR128:CTT128 DDN128:DDP128 DNJ128:DNL128 DXF128:DXH128 EHB128:EHD128 EQX128:EQZ128 FAT128:FAV128 FKP128:FKR128 FUL128:FUN128 GEH128:GEJ128 GOD128:GOF128 GXZ128:GYB128 HHV128:HHX128 HRR128:HRT128 IBN128:IBP128 ILJ128:ILL128 IVF128:IVH128 JFB128:JFD128 JOX128:JOZ128 JYT128:JYV128 KIP128:KIR128 KSL128:KSN128 LCH128:LCJ128 LMD128:LMF128 LVZ128:LWB128 MFV128:MFX128 MPR128:MPT128 MZN128:MZP128 NJJ128:NJL128 NTF128:NTH128 ODB128:ODD128 OMX128:OMZ128 OWT128:OWV128 PGP128:PGR128 PQL128:PQN128 QAH128:QAJ128 QKD128:QKF128 QTZ128:QUB128 RDV128:RDX128 RNR128:RNT128 RXN128:RXP128 SHJ128:SHL128 SRF128:SRH128 TBB128:TBD128 TKX128:TKZ128 TUT128:TUV128 UEP128:UER128 UOL128:UON128 UYH128:UYJ128 VID128:VIF128 VRZ128:VSB128 WBV128:WBX128 WLR128:WLT128 WVN128:WVP128 G65662:I65662 JB65662:JD65662 SX65662:SZ65662 ACT65662:ACV65662 AMP65662:AMR65662 AWL65662:AWN65662 BGH65662:BGJ65662 BQD65662:BQF65662 BZZ65662:CAB65662 CJV65662:CJX65662 CTR65662:CTT65662 DDN65662:DDP65662 DNJ65662:DNL65662 DXF65662:DXH65662 EHB65662:EHD65662 EQX65662:EQZ65662 FAT65662:FAV65662 FKP65662:FKR65662 FUL65662:FUN65662 GEH65662:GEJ65662 GOD65662:GOF65662 GXZ65662:GYB65662 HHV65662:HHX65662 HRR65662:HRT65662 IBN65662:IBP65662 ILJ65662:ILL65662 IVF65662:IVH65662 JFB65662:JFD65662 JOX65662:JOZ65662 JYT65662:JYV65662 KIP65662:KIR65662 KSL65662:KSN65662 LCH65662:LCJ65662 LMD65662:LMF65662 LVZ65662:LWB65662 MFV65662:MFX65662 MPR65662:MPT65662 MZN65662:MZP65662 NJJ65662:NJL65662 NTF65662:NTH65662 ODB65662:ODD65662 OMX65662:OMZ65662 OWT65662:OWV65662 PGP65662:PGR65662 PQL65662:PQN65662 QAH65662:QAJ65662 QKD65662:QKF65662 QTZ65662:QUB65662 RDV65662:RDX65662 RNR65662:RNT65662 RXN65662:RXP65662 SHJ65662:SHL65662 SRF65662:SRH65662 TBB65662:TBD65662 TKX65662:TKZ65662 TUT65662:TUV65662 UEP65662:UER65662 UOL65662:UON65662 UYH65662:UYJ65662 VID65662:VIF65662 VRZ65662:VSB65662 WBV65662:WBX65662 WLR65662:WLT65662 WVN65662:WVP65662 G131198:I131198 JB131198:JD131198 SX131198:SZ131198 ACT131198:ACV131198 AMP131198:AMR131198 AWL131198:AWN131198 BGH131198:BGJ131198 BQD131198:BQF131198 BZZ131198:CAB131198 CJV131198:CJX131198 CTR131198:CTT131198 DDN131198:DDP131198 DNJ131198:DNL131198 DXF131198:DXH131198 EHB131198:EHD131198 EQX131198:EQZ131198 FAT131198:FAV131198 FKP131198:FKR131198 FUL131198:FUN131198 GEH131198:GEJ131198 GOD131198:GOF131198 GXZ131198:GYB131198 HHV131198:HHX131198 HRR131198:HRT131198 IBN131198:IBP131198 ILJ131198:ILL131198 IVF131198:IVH131198 JFB131198:JFD131198 JOX131198:JOZ131198 JYT131198:JYV131198 KIP131198:KIR131198 KSL131198:KSN131198 LCH131198:LCJ131198 LMD131198:LMF131198 LVZ131198:LWB131198 MFV131198:MFX131198 MPR131198:MPT131198 MZN131198:MZP131198 NJJ131198:NJL131198 NTF131198:NTH131198 ODB131198:ODD131198 OMX131198:OMZ131198 OWT131198:OWV131198 PGP131198:PGR131198 PQL131198:PQN131198 QAH131198:QAJ131198 QKD131198:QKF131198 QTZ131198:QUB131198 RDV131198:RDX131198 RNR131198:RNT131198 RXN131198:RXP131198 SHJ131198:SHL131198 SRF131198:SRH131198 TBB131198:TBD131198 TKX131198:TKZ131198 TUT131198:TUV131198 UEP131198:UER131198 UOL131198:UON131198 UYH131198:UYJ131198 VID131198:VIF131198 VRZ131198:VSB131198 WBV131198:WBX131198 WLR131198:WLT131198 WVN131198:WVP131198 G196734:I196734 JB196734:JD196734 SX196734:SZ196734 ACT196734:ACV196734 AMP196734:AMR196734 AWL196734:AWN196734 BGH196734:BGJ196734 BQD196734:BQF196734 BZZ196734:CAB196734 CJV196734:CJX196734 CTR196734:CTT196734 DDN196734:DDP196734 DNJ196734:DNL196734 DXF196734:DXH196734 EHB196734:EHD196734 EQX196734:EQZ196734 FAT196734:FAV196734 FKP196734:FKR196734 FUL196734:FUN196734 GEH196734:GEJ196734 GOD196734:GOF196734 GXZ196734:GYB196734 HHV196734:HHX196734 HRR196734:HRT196734 IBN196734:IBP196734 ILJ196734:ILL196734 IVF196734:IVH196734 JFB196734:JFD196734 JOX196734:JOZ196734 JYT196734:JYV196734 KIP196734:KIR196734 KSL196734:KSN196734 LCH196734:LCJ196734 LMD196734:LMF196734 LVZ196734:LWB196734 MFV196734:MFX196734 MPR196734:MPT196734 MZN196734:MZP196734 NJJ196734:NJL196734 NTF196734:NTH196734 ODB196734:ODD196734 OMX196734:OMZ196734 OWT196734:OWV196734 PGP196734:PGR196734 PQL196734:PQN196734 QAH196734:QAJ196734 QKD196734:QKF196734 QTZ196734:QUB196734 RDV196734:RDX196734 RNR196734:RNT196734 RXN196734:RXP196734 SHJ196734:SHL196734 SRF196734:SRH196734 TBB196734:TBD196734 TKX196734:TKZ196734 TUT196734:TUV196734 UEP196734:UER196734 UOL196734:UON196734 UYH196734:UYJ196734 VID196734:VIF196734 VRZ196734:VSB196734 WBV196734:WBX196734 WLR196734:WLT196734 WVN196734:WVP196734 G262270:I262270 JB262270:JD262270 SX262270:SZ262270 ACT262270:ACV262270 AMP262270:AMR262270 AWL262270:AWN262270 BGH262270:BGJ262270 BQD262270:BQF262270 BZZ262270:CAB262270 CJV262270:CJX262270 CTR262270:CTT262270 DDN262270:DDP262270 DNJ262270:DNL262270 DXF262270:DXH262270 EHB262270:EHD262270 EQX262270:EQZ262270 FAT262270:FAV262270 FKP262270:FKR262270 FUL262270:FUN262270 GEH262270:GEJ262270 GOD262270:GOF262270 GXZ262270:GYB262270 HHV262270:HHX262270 HRR262270:HRT262270 IBN262270:IBP262270 ILJ262270:ILL262270 IVF262270:IVH262270 JFB262270:JFD262270 JOX262270:JOZ262270 JYT262270:JYV262270 KIP262270:KIR262270 KSL262270:KSN262270 LCH262270:LCJ262270 LMD262270:LMF262270 LVZ262270:LWB262270 MFV262270:MFX262270 MPR262270:MPT262270 MZN262270:MZP262270 NJJ262270:NJL262270 NTF262270:NTH262270 ODB262270:ODD262270 OMX262270:OMZ262270 OWT262270:OWV262270 PGP262270:PGR262270 PQL262270:PQN262270 QAH262270:QAJ262270 QKD262270:QKF262270 QTZ262270:QUB262270 RDV262270:RDX262270 RNR262270:RNT262270 RXN262270:RXP262270 SHJ262270:SHL262270 SRF262270:SRH262270 TBB262270:TBD262270 TKX262270:TKZ262270 TUT262270:TUV262270 UEP262270:UER262270 UOL262270:UON262270 UYH262270:UYJ262270 VID262270:VIF262270 VRZ262270:VSB262270 WBV262270:WBX262270 WLR262270:WLT262270 WVN262270:WVP262270 G327806:I327806 JB327806:JD327806 SX327806:SZ327806 ACT327806:ACV327806 AMP327806:AMR327806 AWL327806:AWN327806 BGH327806:BGJ327806 BQD327806:BQF327806 BZZ327806:CAB327806 CJV327806:CJX327806 CTR327806:CTT327806 DDN327806:DDP327806 DNJ327806:DNL327806 DXF327806:DXH327806 EHB327806:EHD327806 EQX327806:EQZ327806 FAT327806:FAV327806 FKP327806:FKR327806 FUL327806:FUN327806 GEH327806:GEJ327806 GOD327806:GOF327806 GXZ327806:GYB327806 HHV327806:HHX327806 HRR327806:HRT327806 IBN327806:IBP327806 ILJ327806:ILL327806 IVF327806:IVH327806 JFB327806:JFD327806 JOX327806:JOZ327806 JYT327806:JYV327806 KIP327806:KIR327806 KSL327806:KSN327806 LCH327806:LCJ327806 LMD327806:LMF327806 LVZ327806:LWB327806 MFV327806:MFX327806 MPR327806:MPT327806 MZN327806:MZP327806 NJJ327806:NJL327806 NTF327806:NTH327806 ODB327806:ODD327806 OMX327806:OMZ327806 OWT327806:OWV327806 PGP327806:PGR327806 PQL327806:PQN327806 QAH327806:QAJ327806 QKD327806:QKF327806 QTZ327806:QUB327806 RDV327806:RDX327806 RNR327806:RNT327806 RXN327806:RXP327806 SHJ327806:SHL327806 SRF327806:SRH327806 TBB327806:TBD327806 TKX327806:TKZ327806 TUT327806:TUV327806 UEP327806:UER327806 UOL327806:UON327806 UYH327806:UYJ327806 VID327806:VIF327806 VRZ327806:VSB327806 WBV327806:WBX327806 WLR327806:WLT327806 WVN327806:WVP327806 G393342:I393342 JB393342:JD393342 SX393342:SZ393342 ACT393342:ACV393342 AMP393342:AMR393342 AWL393342:AWN393342 BGH393342:BGJ393342 BQD393342:BQF393342 BZZ393342:CAB393342 CJV393342:CJX393342 CTR393342:CTT393342 DDN393342:DDP393342 DNJ393342:DNL393342 DXF393342:DXH393342 EHB393342:EHD393342 EQX393342:EQZ393342 FAT393342:FAV393342 FKP393342:FKR393342 FUL393342:FUN393342 GEH393342:GEJ393342 GOD393342:GOF393342 GXZ393342:GYB393342 HHV393342:HHX393342 HRR393342:HRT393342 IBN393342:IBP393342 ILJ393342:ILL393342 IVF393342:IVH393342 JFB393342:JFD393342 JOX393342:JOZ393342 JYT393342:JYV393342 KIP393342:KIR393342 KSL393342:KSN393342 LCH393342:LCJ393342 LMD393342:LMF393342 LVZ393342:LWB393342 MFV393342:MFX393342 MPR393342:MPT393342 MZN393342:MZP393342 NJJ393342:NJL393342 NTF393342:NTH393342 ODB393342:ODD393342 OMX393342:OMZ393342 OWT393342:OWV393342 PGP393342:PGR393342 PQL393342:PQN393342 QAH393342:QAJ393342 QKD393342:QKF393342 QTZ393342:QUB393342 RDV393342:RDX393342 RNR393342:RNT393342 RXN393342:RXP393342 SHJ393342:SHL393342 SRF393342:SRH393342 TBB393342:TBD393342 TKX393342:TKZ393342 TUT393342:TUV393342 UEP393342:UER393342 UOL393342:UON393342 UYH393342:UYJ393342 VID393342:VIF393342 VRZ393342:VSB393342 WBV393342:WBX393342 WLR393342:WLT393342 WVN393342:WVP393342 G458878:I458878 JB458878:JD458878 SX458878:SZ458878 ACT458878:ACV458878 AMP458878:AMR458878 AWL458878:AWN458878 BGH458878:BGJ458878 BQD458878:BQF458878 BZZ458878:CAB458878 CJV458878:CJX458878 CTR458878:CTT458878 DDN458878:DDP458878 DNJ458878:DNL458878 DXF458878:DXH458878 EHB458878:EHD458878 EQX458878:EQZ458878 FAT458878:FAV458878 FKP458878:FKR458878 FUL458878:FUN458878 GEH458878:GEJ458878 GOD458878:GOF458878 GXZ458878:GYB458878 HHV458878:HHX458878 HRR458878:HRT458878 IBN458878:IBP458878 ILJ458878:ILL458878 IVF458878:IVH458878 JFB458878:JFD458878 JOX458878:JOZ458878 JYT458878:JYV458878 KIP458878:KIR458878 KSL458878:KSN458878 LCH458878:LCJ458878 LMD458878:LMF458878 LVZ458878:LWB458878 MFV458878:MFX458878 MPR458878:MPT458878 MZN458878:MZP458878 NJJ458878:NJL458878 NTF458878:NTH458878 ODB458878:ODD458878 OMX458878:OMZ458878 OWT458878:OWV458878 PGP458878:PGR458878 PQL458878:PQN458878 QAH458878:QAJ458878 QKD458878:QKF458878 QTZ458878:QUB458878 RDV458878:RDX458878 RNR458878:RNT458878 RXN458878:RXP458878 SHJ458878:SHL458878 SRF458878:SRH458878 TBB458878:TBD458878 TKX458878:TKZ458878 TUT458878:TUV458878 UEP458878:UER458878 UOL458878:UON458878 UYH458878:UYJ458878 VID458878:VIF458878 VRZ458878:VSB458878 WBV458878:WBX458878 WLR458878:WLT458878 WVN458878:WVP458878 G524414:I524414 JB524414:JD524414 SX524414:SZ524414 ACT524414:ACV524414 AMP524414:AMR524414 AWL524414:AWN524414 BGH524414:BGJ524414 BQD524414:BQF524414 BZZ524414:CAB524414 CJV524414:CJX524414 CTR524414:CTT524414 DDN524414:DDP524414 DNJ524414:DNL524414 DXF524414:DXH524414 EHB524414:EHD524414 EQX524414:EQZ524414 FAT524414:FAV524414 FKP524414:FKR524414 FUL524414:FUN524414 GEH524414:GEJ524414 GOD524414:GOF524414 GXZ524414:GYB524414 HHV524414:HHX524414 HRR524414:HRT524414 IBN524414:IBP524414 ILJ524414:ILL524414 IVF524414:IVH524414 JFB524414:JFD524414 JOX524414:JOZ524414 JYT524414:JYV524414 KIP524414:KIR524414 KSL524414:KSN524414 LCH524414:LCJ524414 LMD524414:LMF524414 LVZ524414:LWB524414 MFV524414:MFX524414 MPR524414:MPT524414 MZN524414:MZP524414 NJJ524414:NJL524414 NTF524414:NTH524414 ODB524414:ODD524414 OMX524414:OMZ524414 OWT524414:OWV524414 PGP524414:PGR524414 PQL524414:PQN524414 QAH524414:QAJ524414 QKD524414:QKF524414 QTZ524414:QUB524414 RDV524414:RDX524414 RNR524414:RNT524414 RXN524414:RXP524414 SHJ524414:SHL524414 SRF524414:SRH524414 TBB524414:TBD524414 TKX524414:TKZ524414 TUT524414:TUV524414 UEP524414:UER524414 UOL524414:UON524414 UYH524414:UYJ524414 VID524414:VIF524414 VRZ524414:VSB524414 WBV524414:WBX524414 WLR524414:WLT524414 WVN524414:WVP524414 G589950:I589950 JB589950:JD589950 SX589950:SZ589950 ACT589950:ACV589950 AMP589950:AMR589950 AWL589950:AWN589950 BGH589950:BGJ589950 BQD589950:BQF589950 BZZ589950:CAB589950 CJV589950:CJX589950 CTR589950:CTT589950 DDN589950:DDP589950 DNJ589950:DNL589950 DXF589950:DXH589950 EHB589950:EHD589950 EQX589950:EQZ589950 FAT589950:FAV589950 FKP589950:FKR589950 FUL589950:FUN589950 GEH589950:GEJ589950 GOD589950:GOF589950 GXZ589950:GYB589950 HHV589950:HHX589950 HRR589950:HRT589950 IBN589950:IBP589950 ILJ589950:ILL589950 IVF589950:IVH589950 JFB589950:JFD589950 JOX589950:JOZ589950 JYT589950:JYV589950 KIP589950:KIR589950 KSL589950:KSN589950 LCH589950:LCJ589950 LMD589950:LMF589950 LVZ589950:LWB589950 MFV589950:MFX589950 MPR589950:MPT589950 MZN589950:MZP589950 NJJ589950:NJL589950 NTF589950:NTH589950 ODB589950:ODD589950 OMX589950:OMZ589950 OWT589950:OWV589950 PGP589950:PGR589950 PQL589950:PQN589950 QAH589950:QAJ589950 QKD589950:QKF589950 QTZ589950:QUB589950 RDV589950:RDX589950 RNR589950:RNT589950 RXN589950:RXP589950 SHJ589950:SHL589950 SRF589950:SRH589950 TBB589950:TBD589950 TKX589950:TKZ589950 TUT589950:TUV589950 UEP589950:UER589950 UOL589950:UON589950 UYH589950:UYJ589950 VID589950:VIF589950 VRZ589950:VSB589950 WBV589950:WBX589950 WLR589950:WLT589950 WVN589950:WVP589950 G655486:I655486 JB655486:JD655486 SX655486:SZ655486 ACT655486:ACV655486 AMP655486:AMR655486 AWL655486:AWN655486 BGH655486:BGJ655486 BQD655486:BQF655486 BZZ655486:CAB655486 CJV655486:CJX655486 CTR655486:CTT655486 DDN655486:DDP655486 DNJ655486:DNL655486 DXF655486:DXH655486 EHB655486:EHD655486 EQX655486:EQZ655486 FAT655486:FAV655486 FKP655486:FKR655486 FUL655486:FUN655486 GEH655486:GEJ655486 GOD655486:GOF655486 GXZ655486:GYB655486 HHV655486:HHX655486 HRR655486:HRT655486 IBN655486:IBP655486 ILJ655486:ILL655486 IVF655486:IVH655486 JFB655486:JFD655486 JOX655486:JOZ655486 JYT655486:JYV655486 KIP655486:KIR655486 KSL655486:KSN655486 LCH655486:LCJ655486 LMD655486:LMF655486 LVZ655486:LWB655486 MFV655486:MFX655486 MPR655486:MPT655486 MZN655486:MZP655486 NJJ655486:NJL655486 NTF655486:NTH655486 ODB655486:ODD655486 OMX655486:OMZ655486 OWT655486:OWV655486 PGP655486:PGR655486 PQL655486:PQN655486 QAH655486:QAJ655486 QKD655486:QKF655486 QTZ655486:QUB655486 RDV655486:RDX655486 RNR655486:RNT655486 RXN655486:RXP655486 SHJ655486:SHL655486 SRF655486:SRH655486 TBB655486:TBD655486 TKX655486:TKZ655486 TUT655486:TUV655486 UEP655486:UER655486 UOL655486:UON655486 UYH655486:UYJ655486 VID655486:VIF655486 VRZ655486:VSB655486 WBV655486:WBX655486 WLR655486:WLT655486 WVN655486:WVP655486 G721022:I721022 JB721022:JD721022 SX721022:SZ721022 ACT721022:ACV721022 AMP721022:AMR721022 AWL721022:AWN721022 BGH721022:BGJ721022 BQD721022:BQF721022 BZZ721022:CAB721022 CJV721022:CJX721022 CTR721022:CTT721022 DDN721022:DDP721022 DNJ721022:DNL721022 DXF721022:DXH721022 EHB721022:EHD721022 EQX721022:EQZ721022 FAT721022:FAV721022 FKP721022:FKR721022 FUL721022:FUN721022 GEH721022:GEJ721022 GOD721022:GOF721022 GXZ721022:GYB721022 HHV721022:HHX721022 HRR721022:HRT721022 IBN721022:IBP721022 ILJ721022:ILL721022 IVF721022:IVH721022 JFB721022:JFD721022 JOX721022:JOZ721022 JYT721022:JYV721022 KIP721022:KIR721022 KSL721022:KSN721022 LCH721022:LCJ721022 LMD721022:LMF721022 LVZ721022:LWB721022 MFV721022:MFX721022 MPR721022:MPT721022 MZN721022:MZP721022 NJJ721022:NJL721022 NTF721022:NTH721022 ODB721022:ODD721022 OMX721022:OMZ721022 OWT721022:OWV721022 PGP721022:PGR721022 PQL721022:PQN721022 QAH721022:QAJ721022 QKD721022:QKF721022 QTZ721022:QUB721022 RDV721022:RDX721022 RNR721022:RNT721022 RXN721022:RXP721022 SHJ721022:SHL721022 SRF721022:SRH721022 TBB721022:TBD721022 TKX721022:TKZ721022 TUT721022:TUV721022 UEP721022:UER721022 UOL721022:UON721022 UYH721022:UYJ721022 VID721022:VIF721022 VRZ721022:VSB721022 WBV721022:WBX721022 WLR721022:WLT721022 WVN721022:WVP721022 G786558:I786558 JB786558:JD786558 SX786558:SZ786558 ACT786558:ACV786558 AMP786558:AMR786558 AWL786558:AWN786558 BGH786558:BGJ786558 BQD786558:BQF786558 BZZ786558:CAB786558 CJV786558:CJX786558 CTR786558:CTT786558 DDN786558:DDP786558 DNJ786558:DNL786558 DXF786558:DXH786558 EHB786558:EHD786558 EQX786558:EQZ786558 FAT786558:FAV786558 FKP786558:FKR786558 FUL786558:FUN786558 GEH786558:GEJ786558 GOD786558:GOF786558 GXZ786558:GYB786558 HHV786558:HHX786558 HRR786558:HRT786558 IBN786558:IBP786558 ILJ786558:ILL786558 IVF786558:IVH786558 JFB786558:JFD786558 JOX786558:JOZ786558 JYT786558:JYV786558 KIP786558:KIR786558 KSL786558:KSN786558 LCH786558:LCJ786558 LMD786558:LMF786558 LVZ786558:LWB786558 MFV786558:MFX786558 MPR786558:MPT786558 MZN786558:MZP786558 NJJ786558:NJL786558 NTF786558:NTH786558 ODB786558:ODD786558 OMX786558:OMZ786558 OWT786558:OWV786558 PGP786558:PGR786558 PQL786558:PQN786558 QAH786558:QAJ786558 QKD786558:QKF786558 QTZ786558:QUB786558 RDV786558:RDX786558 RNR786558:RNT786558 RXN786558:RXP786558 SHJ786558:SHL786558 SRF786558:SRH786558 TBB786558:TBD786558 TKX786558:TKZ786558 TUT786558:TUV786558 UEP786558:UER786558 UOL786558:UON786558 UYH786558:UYJ786558 VID786558:VIF786558 VRZ786558:VSB786558 WBV786558:WBX786558 WLR786558:WLT786558 WVN786558:WVP786558 G852094:I852094 JB852094:JD852094 SX852094:SZ852094 ACT852094:ACV852094 AMP852094:AMR852094 AWL852094:AWN852094 BGH852094:BGJ852094 BQD852094:BQF852094 BZZ852094:CAB852094 CJV852094:CJX852094 CTR852094:CTT852094 DDN852094:DDP852094 DNJ852094:DNL852094 DXF852094:DXH852094 EHB852094:EHD852094 EQX852094:EQZ852094 FAT852094:FAV852094 FKP852094:FKR852094 FUL852094:FUN852094 GEH852094:GEJ852094 GOD852094:GOF852094 GXZ852094:GYB852094 HHV852094:HHX852094 HRR852094:HRT852094 IBN852094:IBP852094 ILJ852094:ILL852094 IVF852094:IVH852094 JFB852094:JFD852094 JOX852094:JOZ852094 JYT852094:JYV852094 KIP852094:KIR852094 KSL852094:KSN852094 LCH852094:LCJ852094 LMD852094:LMF852094 LVZ852094:LWB852094 MFV852094:MFX852094 MPR852094:MPT852094 MZN852094:MZP852094 NJJ852094:NJL852094 NTF852094:NTH852094 ODB852094:ODD852094 OMX852094:OMZ852094 OWT852094:OWV852094 PGP852094:PGR852094 PQL852094:PQN852094 QAH852094:QAJ852094 QKD852094:QKF852094 QTZ852094:QUB852094 RDV852094:RDX852094 RNR852094:RNT852094 RXN852094:RXP852094 SHJ852094:SHL852094 SRF852094:SRH852094 TBB852094:TBD852094 TKX852094:TKZ852094 TUT852094:TUV852094 UEP852094:UER852094 UOL852094:UON852094 UYH852094:UYJ852094 VID852094:VIF852094 VRZ852094:VSB852094 WBV852094:WBX852094 WLR852094:WLT852094 WVN852094:WVP852094 G917630:I917630 JB917630:JD917630 SX917630:SZ917630 ACT917630:ACV917630 AMP917630:AMR917630 AWL917630:AWN917630 BGH917630:BGJ917630 BQD917630:BQF917630 BZZ917630:CAB917630 CJV917630:CJX917630 CTR917630:CTT917630 DDN917630:DDP917630 DNJ917630:DNL917630 DXF917630:DXH917630 EHB917630:EHD917630 EQX917630:EQZ917630 FAT917630:FAV917630 FKP917630:FKR917630 FUL917630:FUN917630 GEH917630:GEJ917630 GOD917630:GOF917630 GXZ917630:GYB917630 HHV917630:HHX917630 HRR917630:HRT917630 IBN917630:IBP917630 ILJ917630:ILL917630 IVF917630:IVH917630 JFB917630:JFD917630 JOX917630:JOZ917630 JYT917630:JYV917630 KIP917630:KIR917630 KSL917630:KSN917630 LCH917630:LCJ917630 LMD917630:LMF917630 LVZ917630:LWB917630 MFV917630:MFX917630 MPR917630:MPT917630 MZN917630:MZP917630 NJJ917630:NJL917630 NTF917630:NTH917630 ODB917630:ODD917630 OMX917630:OMZ917630 OWT917630:OWV917630 PGP917630:PGR917630 PQL917630:PQN917630 QAH917630:QAJ917630 QKD917630:QKF917630 QTZ917630:QUB917630 RDV917630:RDX917630 RNR917630:RNT917630 RXN917630:RXP917630 SHJ917630:SHL917630 SRF917630:SRH917630 TBB917630:TBD917630 TKX917630:TKZ917630 TUT917630:TUV917630 UEP917630:UER917630 UOL917630:UON917630 UYH917630:UYJ917630 VID917630:VIF917630 VRZ917630:VSB917630 WBV917630:WBX917630 WLR917630:WLT917630 WVN917630:WVP917630 G983166:I983166 JB983166:JD983166 SX983166:SZ983166 ACT983166:ACV983166 AMP983166:AMR983166 AWL983166:AWN983166 BGH983166:BGJ983166 BQD983166:BQF983166 BZZ983166:CAB983166 CJV983166:CJX983166 CTR983166:CTT983166 DDN983166:DDP983166 DNJ983166:DNL983166 DXF983166:DXH983166 EHB983166:EHD983166 EQX983166:EQZ983166 FAT983166:FAV983166 FKP983166:FKR983166 FUL983166:FUN983166 GEH983166:GEJ983166 GOD983166:GOF983166 GXZ983166:GYB983166 HHV983166:HHX983166 HRR983166:HRT983166 IBN983166:IBP983166 ILJ983166:ILL983166 IVF983166:IVH983166 JFB983166:JFD983166 JOX983166:JOZ983166 JYT983166:JYV983166 KIP983166:KIR983166 KSL983166:KSN983166 LCH983166:LCJ983166 LMD983166:LMF983166 LVZ983166:LWB983166 MFV983166:MFX983166 MPR983166:MPT983166 MZN983166:MZP983166 NJJ983166:NJL983166 NTF983166:NTH983166 ODB983166:ODD983166 OMX983166:OMZ983166 OWT983166:OWV983166 PGP983166:PGR983166 PQL983166:PQN983166 QAH983166:QAJ983166 QKD983166:QKF983166 QTZ983166:QUB983166 RDV983166:RDX983166 RNR983166:RNT983166 RXN983166:RXP983166 SHJ983166:SHL983166 SRF983166:SRH983166 TBB983166:TBD983166 TKX983166:TKZ983166 TUT983166:TUV983166 UEP983166:UER983166 UOL983166:UON983166 UYH983166:UYJ983166 VID983166:VIF983166 VRZ983166:VSB983166 WBV983166:WBX983166 WLR983166:WLT983166 WVN983166:WVP983166 G122:I126 JB122:JD126 SX122:SZ126 ACT122:ACV126 AMP122:AMR126 AWL122:AWN126 BGH122:BGJ126 BQD122:BQF126 BZZ122:CAB126 CJV122:CJX126 CTR122:CTT126 DDN122:DDP126 DNJ122:DNL126 DXF122:DXH126 EHB122:EHD126 EQX122:EQZ126 FAT122:FAV126 FKP122:FKR126 FUL122:FUN126 GEH122:GEJ126 GOD122:GOF126 GXZ122:GYB126 HHV122:HHX126 HRR122:HRT126 IBN122:IBP126 ILJ122:ILL126 IVF122:IVH126 JFB122:JFD126 JOX122:JOZ126 JYT122:JYV126 KIP122:KIR126 KSL122:KSN126 LCH122:LCJ126 LMD122:LMF126 LVZ122:LWB126 MFV122:MFX126 MPR122:MPT126 MZN122:MZP126 NJJ122:NJL126 NTF122:NTH126 ODB122:ODD126 OMX122:OMZ126 OWT122:OWV126 PGP122:PGR126 PQL122:PQN126 QAH122:QAJ126 QKD122:QKF126 QTZ122:QUB126 RDV122:RDX126 RNR122:RNT126 RXN122:RXP126 SHJ122:SHL126 SRF122:SRH126 TBB122:TBD126 TKX122:TKZ126 TUT122:TUV126 UEP122:UER126 UOL122:UON126 UYH122:UYJ126 VID122:VIF126 VRZ122:VSB126 WBV122:WBX126 WLR122:WLT126 WVN122:WVP126 G65656:I65660 JB65656:JD65660 SX65656:SZ65660 ACT65656:ACV65660 AMP65656:AMR65660 AWL65656:AWN65660 BGH65656:BGJ65660 BQD65656:BQF65660 BZZ65656:CAB65660 CJV65656:CJX65660 CTR65656:CTT65660 DDN65656:DDP65660 DNJ65656:DNL65660 DXF65656:DXH65660 EHB65656:EHD65660 EQX65656:EQZ65660 FAT65656:FAV65660 FKP65656:FKR65660 FUL65656:FUN65660 GEH65656:GEJ65660 GOD65656:GOF65660 GXZ65656:GYB65660 HHV65656:HHX65660 HRR65656:HRT65660 IBN65656:IBP65660 ILJ65656:ILL65660 IVF65656:IVH65660 JFB65656:JFD65660 JOX65656:JOZ65660 JYT65656:JYV65660 KIP65656:KIR65660 KSL65656:KSN65660 LCH65656:LCJ65660 LMD65656:LMF65660 LVZ65656:LWB65660 MFV65656:MFX65660 MPR65656:MPT65660 MZN65656:MZP65660 NJJ65656:NJL65660 NTF65656:NTH65660 ODB65656:ODD65660 OMX65656:OMZ65660 OWT65656:OWV65660 PGP65656:PGR65660 PQL65656:PQN65660 QAH65656:QAJ65660 QKD65656:QKF65660 QTZ65656:QUB65660 RDV65656:RDX65660 RNR65656:RNT65660 RXN65656:RXP65660 SHJ65656:SHL65660 SRF65656:SRH65660 TBB65656:TBD65660 TKX65656:TKZ65660 TUT65656:TUV65660 UEP65656:UER65660 UOL65656:UON65660 UYH65656:UYJ65660 VID65656:VIF65660 VRZ65656:VSB65660 WBV65656:WBX65660 WLR65656:WLT65660 WVN65656:WVP65660 G131192:I131196 JB131192:JD131196 SX131192:SZ131196 ACT131192:ACV131196 AMP131192:AMR131196 AWL131192:AWN131196 BGH131192:BGJ131196 BQD131192:BQF131196 BZZ131192:CAB131196 CJV131192:CJX131196 CTR131192:CTT131196 DDN131192:DDP131196 DNJ131192:DNL131196 DXF131192:DXH131196 EHB131192:EHD131196 EQX131192:EQZ131196 FAT131192:FAV131196 FKP131192:FKR131196 FUL131192:FUN131196 GEH131192:GEJ131196 GOD131192:GOF131196 GXZ131192:GYB131196 HHV131192:HHX131196 HRR131192:HRT131196 IBN131192:IBP131196 ILJ131192:ILL131196 IVF131192:IVH131196 JFB131192:JFD131196 JOX131192:JOZ131196 JYT131192:JYV131196 KIP131192:KIR131196 KSL131192:KSN131196 LCH131192:LCJ131196 LMD131192:LMF131196 LVZ131192:LWB131196 MFV131192:MFX131196 MPR131192:MPT131196 MZN131192:MZP131196 NJJ131192:NJL131196 NTF131192:NTH131196 ODB131192:ODD131196 OMX131192:OMZ131196 OWT131192:OWV131196 PGP131192:PGR131196 PQL131192:PQN131196 QAH131192:QAJ131196 QKD131192:QKF131196 QTZ131192:QUB131196 RDV131192:RDX131196 RNR131192:RNT131196 RXN131192:RXP131196 SHJ131192:SHL131196 SRF131192:SRH131196 TBB131192:TBD131196 TKX131192:TKZ131196 TUT131192:TUV131196 UEP131192:UER131196 UOL131192:UON131196 UYH131192:UYJ131196 VID131192:VIF131196 VRZ131192:VSB131196 WBV131192:WBX131196 WLR131192:WLT131196 WVN131192:WVP131196 G196728:I196732 JB196728:JD196732 SX196728:SZ196732 ACT196728:ACV196732 AMP196728:AMR196732 AWL196728:AWN196732 BGH196728:BGJ196732 BQD196728:BQF196732 BZZ196728:CAB196732 CJV196728:CJX196732 CTR196728:CTT196732 DDN196728:DDP196732 DNJ196728:DNL196732 DXF196728:DXH196732 EHB196728:EHD196732 EQX196728:EQZ196732 FAT196728:FAV196732 FKP196728:FKR196732 FUL196728:FUN196732 GEH196728:GEJ196732 GOD196728:GOF196732 GXZ196728:GYB196732 HHV196728:HHX196732 HRR196728:HRT196732 IBN196728:IBP196732 ILJ196728:ILL196732 IVF196728:IVH196732 JFB196728:JFD196732 JOX196728:JOZ196732 JYT196728:JYV196732 KIP196728:KIR196732 KSL196728:KSN196732 LCH196728:LCJ196732 LMD196728:LMF196732 LVZ196728:LWB196732 MFV196728:MFX196732 MPR196728:MPT196732 MZN196728:MZP196732 NJJ196728:NJL196732 NTF196728:NTH196732 ODB196728:ODD196732 OMX196728:OMZ196732 OWT196728:OWV196732 PGP196728:PGR196732 PQL196728:PQN196732 QAH196728:QAJ196732 QKD196728:QKF196732 QTZ196728:QUB196732 RDV196728:RDX196732 RNR196728:RNT196732 RXN196728:RXP196732 SHJ196728:SHL196732 SRF196728:SRH196732 TBB196728:TBD196732 TKX196728:TKZ196732 TUT196728:TUV196732 UEP196728:UER196732 UOL196728:UON196732 UYH196728:UYJ196732 VID196728:VIF196732 VRZ196728:VSB196732 WBV196728:WBX196732 WLR196728:WLT196732 WVN196728:WVP196732 G262264:I262268 JB262264:JD262268 SX262264:SZ262268 ACT262264:ACV262268 AMP262264:AMR262268 AWL262264:AWN262268 BGH262264:BGJ262268 BQD262264:BQF262268 BZZ262264:CAB262268 CJV262264:CJX262268 CTR262264:CTT262268 DDN262264:DDP262268 DNJ262264:DNL262268 DXF262264:DXH262268 EHB262264:EHD262268 EQX262264:EQZ262268 FAT262264:FAV262268 FKP262264:FKR262268 FUL262264:FUN262268 GEH262264:GEJ262268 GOD262264:GOF262268 GXZ262264:GYB262268 HHV262264:HHX262268 HRR262264:HRT262268 IBN262264:IBP262268 ILJ262264:ILL262268 IVF262264:IVH262268 JFB262264:JFD262268 JOX262264:JOZ262268 JYT262264:JYV262268 KIP262264:KIR262268 KSL262264:KSN262268 LCH262264:LCJ262268 LMD262264:LMF262268 LVZ262264:LWB262268 MFV262264:MFX262268 MPR262264:MPT262268 MZN262264:MZP262268 NJJ262264:NJL262268 NTF262264:NTH262268 ODB262264:ODD262268 OMX262264:OMZ262268 OWT262264:OWV262268 PGP262264:PGR262268 PQL262264:PQN262268 QAH262264:QAJ262268 QKD262264:QKF262268 QTZ262264:QUB262268 RDV262264:RDX262268 RNR262264:RNT262268 RXN262264:RXP262268 SHJ262264:SHL262268 SRF262264:SRH262268 TBB262264:TBD262268 TKX262264:TKZ262268 TUT262264:TUV262268 UEP262264:UER262268 UOL262264:UON262268 UYH262264:UYJ262268 VID262264:VIF262268 VRZ262264:VSB262268 WBV262264:WBX262268 WLR262264:WLT262268 WVN262264:WVP262268 G327800:I327804 JB327800:JD327804 SX327800:SZ327804 ACT327800:ACV327804 AMP327800:AMR327804 AWL327800:AWN327804 BGH327800:BGJ327804 BQD327800:BQF327804 BZZ327800:CAB327804 CJV327800:CJX327804 CTR327800:CTT327804 DDN327800:DDP327804 DNJ327800:DNL327804 DXF327800:DXH327804 EHB327800:EHD327804 EQX327800:EQZ327804 FAT327800:FAV327804 FKP327800:FKR327804 FUL327800:FUN327804 GEH327800:GEJ327804 GOD327800:GOF327804 GXZ327800:GYB327804 HHV327800:HHX327804 HRR327800:HRT327804 IBN327800:IBP327804 ILJ327800:ILL327804 IVF327800:IVH327804 JFB327800:JFD327804 JOX327800:JOZ327804 JYT327800:JYV327804 KIP327800:KIR327804 KSL327800:KSN327804 LCH327800:LCJ327804 LMD327800:LMF327804 LVZ327800:LWB327804 MFV327800:MFX327804 MPR327800:MPT327804 MZN327800:MZP327804 NJJ327800:NJL327804 NTF327800:NTH327804 ODB327800:ODD327804 OMX327800:OMZ327804 OWT327800:OWV327804 PGP327800:PGR327804 PQL327800:PQN327804 QAH327800:QAJ327804 QKD327800:QKF327804 QTZ327800:QUB327804 RDV327800:RDX327804 RNR327800:RNT327804 RXN327800:RXP327804 SHJ327800:SHL327804 SRF327800:SRH327804 TBB327800:TBD327804 TKX327800:TKZ327804 TUT327800:TUV327804 UEP327800:UER327804 UOL327800:UON327804 UYH327800:UYJ327804 VID327800:VIF327804 VRZ327800:VSB327804 WBV327800:WBX327804 WLR327800:WLT327804 WVN327800:WVP327804 G393336:I393340 JB393336:JD393340 SX393336:SZ393340 ACT393336:ACV393340 AMP393336:AMR393340 AWL393336:AWN393340 BGH393336:BGJ393340 BQD393336:BQF393340 BZZ393336:CAB393340 CJV393336:CJX393340 CTR393336:CTT393340 DDN393336:DDP393340 DNJ393336:DNL393340 DXF393336:DXH393340 EHB393336:EHD393340 EQX393336:EQZ393340 FAT393336:FAV393340 FKP393336:FKR393340 FUL393336:FUN393340 GEH393336:GEJ393340 GOD393336:GOF393340 GXZ393336:GYB393340 HHV393336:HHX393340 HRR393336:HRT393340 IBN393336:IBP393340 ILJ393336:ILL393340 IVF393336:IVH393340 JFB393336:JFD393340 JOX393336:JOZ393340 JYT393336:JYV393340 KIP393336:KIR393340 KSL393336:KSN393340 LCH393336:LCJ393340 LMD393336:LMF393340 LVZ393336:LWB393340 MFV393336:MFX393340 MPR393336:MPT393340 MZN393336:MZP393340 NJJ393336:NJL393340 NTF393336:NTH393340 ODB393336:ODD393340 OMX393336:OMZ393340 OWT393336:OWV393340 PGP393336:PGR393340 PQL393336:PQN393340 QAH393336:QAJ393340 QKD393336:QKF393340 QTZ393336:QUB393340 RDV393336:RDX393340 RNR393336:RNT393340 RXN393336:RXP393340 SHJ393336:SHL393340 SRF393336:SRH393340 TBB393336:TBD393340 TKX393336:TKZ393340 TUT393336:TUV393340 UEP393336:UER393340 UOL393336:UON393340 UYH393336:UYJ393340 VID393336:VIF393340 VRZ393336:VSB393340 WBV393336:WBX393340 WLR393336:WLT393340 WVN393336:WVP393340 G458872:I458876 JB458872:JD458876 SX458872:SZ458876 ACT458872:ACV458876 AMP458872:AMR458876 AWL458872:AWN458876 BGH458872:BGJ458876 BQD458872:BQF458876 BZZ458872:CAB458876 CJV458872:CJX458876 CTR458872:CTT458876 DDN458872:DDP458876 DNJ458872:DNL458876 DXF458872:DXH458876 EHB458872:EHD458876 EQX458872:EQZ458876 FAT458872:FAV458876 FKP458872:FKR458876 FUL458872:FUN458876 GEH458872:GEJ458876 GOD458872:GOF458876 GXZ458872:GYB458876 HHV458872:HHX458876 HRR458872:HRT458876 IBN458872:IBP458876 ILJ458872:ILL458876 IVF458872:IVH458876 JFB458872:JFD458876 JOX458872:JOZ458876 JYT458872:JYV458876 KIP458872:KIR458876 KSL458872:KSN458876 LCH458872:LCJ458876 LMD458872:LMF458876 LVZ458872:LWB458876 MFV458872:MFX458876 MPR458872:MPT458876 MZN458872:MZP458876 NJJ458872:NJL458876 NTF458872:NTH458876 ODB458872:ODD458876 OMX458872:OMZ458876 OWT458872:OWV458876 PGP458872:PGR458876 PQL458872:PQN458876 QAH458872:QAJ458876 QKD458872:QKF458876 QTZ458872:QUB458876 RDV458872:RDX458876 RNR458872:RNT458876 RXN458872:RXP458876 SHJ458872:SHL458876 SRF458872:SRH458876 TBB458872:TBD458876 TKX458872:TKZ458876 TUT458872:TUV458876 UEP458872:UER458876 UOL458872:UON458876 UYH458872:UYJ458876 VID458872:VIF458876 VRZ458872:VSB458876 WBV458872:WBX458876 WLR458872:WLT458876 WVN458872:WVP458876 G524408:I524412 JB524408:JD524412 SX524408:SZ524412 ACT524408:ACV524412 AMP524408:AMR524412 AWL524408:AWN524412 BGH524408:BGJ524412 BQD524408:BQF524412 BZZ524408:CAB524412 CJV524408:CJX524412 CTR524408:CTT524412 DDN524408:DDP524412 DNJ524408:DNL524412 DXF524408:DXH524412 EHB524408:EHD524412 EQX524408:EQZ524412 FAT524408:FAV524412 FKP524408:FKR524412 FUL524408:FUN524412 GEH524408:GEJ524412 GOD524408:GOF524412 GXZ524408:GYB524412 HHV524408:HHX524412 HRR524408:HRT524412 IBN524408:IBP524412 ILJ524408:ILL524412 IVF524408:IVH524412 JFB524408:JFD524412 JOX524408:JOZ524412 JYT524408:JYV524412 KIP524408:KIR524412 KSL524408:KSN524412 LCH524408:LCJ524412 LMD524408:LMF524412 LVZ524408:LWB524412 MFV524408:MFX524412 MPR524408:MPT524412 MZN524408:MZP524412 NJJ524408:NJL524412 NTF524408:NTH524412 ODB524408:ODD524412 OMX524408:OMZ524412 OWT524408:OWV524412 PGP524408:PGR524412 PQL524408:PQN524412 QAH524408:QAJ524412 QKD524408:QKF524412 QTZ524408:QUB524412 RDV524408:RDX524412 RNR524408:RNT524412 RXN524408:RXP524412 SHJ524408:SHL524412 SRF524408:SRH524412 TBB524408:TBD524412 TKX524408:TKZ524412 TUT524408:TUV524412 UEP524408:UER524412 UOL524408:UON524412 UYH524408:UYJ524412 VID524408:VIF524412 VRZ524408:VSB524412 WBV524408:WBX524412 WLR524408:WLT524412 WVN524408:WVP524412 G589944:I589948 JB589944:JD589948 SX589944:SZ589948 ACT589944:ACV589948 AMP589944:AMR589948 AWL589944:AWN589948 BGH589944:BGJ589948 BQD589944:BQF589948 BZZ589944:CAB589948 CJV589944:CJX589948 CTR589944:CTT589948 DDN589944:DDP589948 DNJ589944:DNL589948 DXF589944:DXH589948 EHB589944:EHD589948 EQX589944:EQZ589948 FAT589944:FAV589948 FKP589944:FKR589948 FUL589944:FUN589948 GEH589944:GEJ589948 GOD589944:GOF589948 GXZ589944:GYB589948 HHV589944:HHX589948 HRR589944:HRT589948 IBN589944:IBP589948 ILJ589944:ILL589948 IVF589944:IVH589948 JFB589944:JFD589948 JOX589944:JOZ589948 JYT589944:JYV589948 KIP589944:KIR589948 KSL589944:KSN589948 LCH589944:LCJ589948 LMD589944:LMF589948 LVZ589944:LWB589948 MFV589944:MFX589948 MPR589944:MPT589948 MZN589944:MZP589948 NJJ589944:NJL589948 NTF589944:NTH589948 ODB589944:ODD589948 OMX589944:OMZ589948 OWT589944:OWV589948 PGP589944:PGR589948 PQL589944:PQN589948 QAH589944:QAJ589948 QKD589944:QKF589948 QTZ589944:QUB589948 RDV589944:RDX589948 RNR589944:RNT589948 RXN589944:RXP589948 SHJ589944:SHL589948 SRF589944:SRH589948 TBB589944:TBD589948 TKX589944:TKZ589948 TUT589944:TUV589948 UEP589944:UER589948 UOL589944:UON589948 UYH589944:UYJ589948 VID589944:VIF589948 VRZ589944:VSB589948 WBV589944:WBX589948 WLR589944:WLT589948 WVN589944:WVP589948 G655480:I655484 JB655480:JD655484 SX655480:SZ655484 ACT655480:ACV655484 AMP655480:AMR655484 AWL655480:AWN655484 BGH655480:BGJ655484 BQD655480:BQF655484 BZZ655480:CAB655484 CJV655480:CJX655484 CTR655480:CTT655484 DDN655480:DDP655484 DNJ655480:DNL655484 DXF655480:DXH655484 EHB655480:EHD655484 EQX655480:EQZ655484 FAT655480:FAV655484 FKP655480:FKR655484 FUL655480:FUN655484 GEH655480:GEJ655484 GOD655480:GOF655484 GXZ655480:GYB655484 HHV655480:HHX655484 HRR655480:HRT655484 IBN655480:IBP655484 ILJ655480:ILL655484 IVF655480:IVH655484 JFB655480:JFD655484 JOX655480:JOZ655484 JYT655480:JYV655484 KIP655480:KIR655484 KSL655480:KSN655484 LCH655480:LCJ655484 LMD655480:LMF655484 LVZ655480:LWB655484 MFV655480:MFX655484 MPR655480:MPT655484 MZN655480:MZP655484 NJJ655480:NJL655484 NTF655480:NTH655484 ODB655480:ODD655484 OMX655480:OMZ655484 OWT655480:OWV655484 PGP655480:PGR655484 PQL655480:PQN655484 QAH655480:QAJ655484 QKD655480:QKF655484 QTZ655480:QUB655484 RDV655480:RDX655484 RNR655480:RNT655484 RXN655480:RXP655484 SHJ655480:SHL655484 SRF655480:SRH655484 TBB655480:TBD655484 TKX655480:TKZ655484 TUT655480:TUV655484 UEP655480:UER655484 UOL655480:UON655484 UYH655480:UYJ655484 VID655480:VIF655484 VRZ655480:VSB655484 WBV655480:WBX655484 WLR655480:WLT655484 WVN655480:WVP655484 G721016:I721020 JB721016:JD721020 SX721016:SZ721020 ACT721016:ACV721020 AMP721016:AMR721020 AWL721016:AWN721020 BGH721016:BGJ721020 BQD721016:BQF721020 BZZ721016:CAB721020 CJV721016:CJX721020 CTR721016:CTT721020 DDN721016:DDP721020 DNJ721016:DNL721020 DXF721016:DXH721020 EHB721016:EHD721020 EQX721016:EQZ721020 FAT721016:FAV721020 FKP721016:FKR721020 FUL721016:FUN721020 GEH721016:GEJ721020 GOD721016:GOF721020 GXZ721016:GYB721020 HHV721016:HHX721020 HRR721016:HRT721020 IBN721016:IBP721020 ILJ721016:ILL721020 IVF721016:IVH721020 JFB721016:JFD721020 JOX721016:JOZ721020 JYT721016:JYV721020 KIP721016:KIR721020 KSL721016:KSN721020 LCH721016:LCJ721020 LMD721016:LMF721020 LVZ721016:LWB721020 MFV721016:MFX721020 MPR721016:MPT721020 MZN721016:MZP721020 NJJ721016:NJL721020 NTF721016:NTH721020 ODB721016:ODD721020 OMX721016:OMZ721020 OWT721016:OWV721020 PGP721016:PGR721020 PQL721016:PQN721020 QAH721016:QAJ721020 QKD721016:QKF721020 QTZ721016:QUB721020 RDV721016:RDX721020 RNR721016:RNT721020 RXN721016:RXP721020 SHJ721016:SHL721020 SRF721016:SRH721020 TBB721016:TBD721020 TKX721016:TKZ721020 TUT721016:TUV721020 UEP721016:UER721020 UOL721016:UON721020 UYH721016:UYJ721020 VID721016:VIF721020 VRZ721016:VSB721020 WBV721016:WBX721020 WLR721016:WLT721020 WVN721016:WVP721020 G786552:I786556 JB786552:JD786556 SX786552:SZ786556 ACT786552:ACV786556 AMP786552:AMR786556 AWL786552:AWN786556 BGH786552:BGJ786556 BQD786552:BQF786556 BZZ786552:CAB786556 CJV786552:CJX786556 CTR786552:CTT786556 DDN786552:DDP786556 DNJ786552:DNL786556 DXF786552:DXH786556 EHB786552:EHD786556 EQX786552:EQZ786556 FAT786552:FAV786556 FKP786552:FKR786556 FUL786552:FUN786556 GEH786552:GEJ786556 GOD786552:GOF786556 GXZ786552:GYB786556 HHV786552:HHX786556 HRR786552:HRT786556 IBN786552:IBP786556 ILJ786552:ILL786556 IVF786552:IVH786556 JFB786552:JFD786556 JOX786552:JOZ786556 JYT786552:JYV786556 KIP786552:KIR786556 KSL786552:KSN786556 LCH786552:LCJ786556 LMD786552:LMF786556 LVZ786552:LWB786556 MFV786552:MFX786556 MPR786552:MPT786556 MZN786552:MZP786556 NJJ786552:NJL786556 NTF786552:NTH786556 ODB786552:ODD786556 OMX786552:OMZ786556 OWT786552:OWV786556 PGP786552:PGR786556 PQL786552:PQN786556 QAH786552:QAJ786556 QKD786552:QKF786556 QTZ786552:QUB786556 RDV786552:RDX786556 RNR786552:RNT786556 RXN786552:RXP786556 SHJ786552:SHL786556 SRF786552:SRH786556 TBB786552:TBD786556 TKX786552:TKZ786556 TUT786552:TUV786556 UEP786552:UER786556 UOL786552:UON786556 UYH786552:UYJ786556 VID786552:VIF786556 VRZ786552:VSB786556 WBV786552:WBX786556 WLR786552:WLT786556 WVN786552:WVP786556 G852088:I852092 JB852088:JD852092 SX852088:SZ852092 ACT852088:ACV852092 AMP852088:AMR852092 AWL852088:AWN852092 BGH852088:BGJ852092 BQD852088:BQF852092 BZZ852088:CAB852092 CJV852088:CJX852092 CTR852088:CTT852092 DDN852088:DDP852092 DNJ852088:DNL852092 DXF852088:DXH852092 EHB852088:EHD852092 EQX852088:EQZ852092 FAT852088:FAV852092 FKP852088:FKR852092 FUL852088:FUN852092 GEH852088:GEJ852092 GOD852088:GOF852092 GXZ852088:GYB852092 HHV852088:HHX852092 HRR852088:HRT852092 IBN852088:IBP852092 ILJ852088:ILL852092 IVF852088:IVH852092 JFB852088:JFD852092 JOX852088:JOZ852092 JYT852088:JYV852092 KIP852088:KIR852092 KSL852088:KSN852092 LCH852088:LCJ852092 LMD852088:LMF852092 LVZ852088:LWB852092 MFV852088:MFX852092 MPR852088:MPT852092 MZN852088:MZP852092 NJJ852088:NJL852092 NTF852088:NTH852092 ODB852088:ODD852092 OMX852088:OMZ852092 OWT852088:OWV852092 PGP852088:PGR852092 PQL852088:PQN852092 QAH852088:QAJ852092 QKD852088:QKF852092 QTZ852088:QUB852092 RDV852088:RDX852092 RNR852088:RNT852092 RXN852088:RXP852092 SHJ852088:SHL852092 SRF852088:SRH852092 TBB852088:TBD852092 TKX852088:TKZ852092 TUT852088:TUV852092 UEP852088:UER852092 UOL852088:UON852092 UYH852088:UYJ852092 VID852088:VIF852092 VRZ852088:VSB852092 WBV852088:WBX852092 WLR852088:WLT852092 WVN852088:WVP852092 G917624:I917628 JB917624:JD917628 SX917624:SZ917628 ACT917624:ACV917628 AMP917624:AMR917628 AWL917624:AWN917628 BGH917624:BGJ917628 BQD917624:BQF917628 BZZ917624:CAB917628 CJV917624:CJX917628 CTR917624:CTT917628 DDN917624:DDP917628 DNJ917624:DNL917628 DXF917624:DXH917628 EHB917624:EHD917628 EQX917624:EQZ917628 FAT917624:FAV917628 FKP917624:FKR917628 FUL917624:FUN917628 GEH917624:GEJ917628 GOD917624:GOF917628 GXZ917624:GYB917628 HHV917624:HHX917628 HRR917624:HRT917628 IBN917624:IBP917628 ILJ917624:ILL917628 IVF917624:IVH917628 JFB917624:JFD917628 JOX917624:JOZ917628 JYT917624:JYV917628 KIP917624:KIR917628 KSL917624:KSN917628 LCH917624:LCJ917628 LMD917624:LMF917628 LVZ917624:LWB917628 MFV917624:MFX917628 MPR917624:MPT917628 MZN917624:MZP917628 NJJ917624:NJL917628 NTF917624:NTH917628 ODB917624:ODD917628 OMX917624:OMZ917628 OWT917624:OWV917628 PGP917624:PGR917628 PQL917624:PQN917628 QAH917624:QAJ917628 QKD917624:QKF917628 QTZ917624:QUB917628 RDV917624:RDX917628 RNR917624:RNT917628 RXN917624:RXP917628 SHJ917624:SHL917628 SRF917624:SRH917628 TBB917624:TBD917628 TKX917624:TKZ917628 TUT917624:TUV917628 UEP917624:UER917628 UOL917624:UON917628 UYH917624:UYJ917628 VID917624:VIF917628 VRZ917624:VSB917628 WBV917624:WBX917628 WLR917624:WLT917628 WVN917624:WVP917628 G983160:I983164 JB983160:JD983164 SX983160:SZ983164 ACT983160:ACV983164 AMP983160:AMR983164 AWL983160:AWN983164 BGH983160:BGJ983164 BQD983160:BQF983164 BZZ983160:CAB983164 CJV983160:CJX983164 CTR983160:CTT983164 DDN983160:DDP983164 DNJ983160:DNL983164 DXF983160:DXH983164 EHB983160:EHD983164 EQX983160:EQZ983164 FAT983160:FAV983164 FKP983160:FKR983164 FUL983160:FUN983164 GEH983160:GEJ983164 GOD983160:GOF983164 GXZ983160:GYB983164 HHV983160:HHX983164 HRR983160:HRT983164 IBN983160:IBP983164 ILJ983160:ILL983164 IVF983160:IVH983164 JFB983160:JFD983164 JOX983160:JOZ983164 JYT983160:JYV983164 KIP983160:KIR983164 KSL983160:KSN983164 LCH983160:LCJ983164 LMD983160:LMF983164 LVZ983160:LWB983164 MFV983160:MFX983164 MPR983160:MPT983164 MZN983160:MZP983164 NJJ983160:NJL983164 NTF983160:NTH983164 ODB983160:ODD983164 OMX983160:OMZ983164 OWT983160:OWV983164 PGP983160:PGR983164 PQL983160:PQN983164 QAH983160:QAJ983164 QKD983160:QKF983164 QTZ983160:QUB983164 RDV983160:RDX983164 RNR983160:RNT983164 RXN983160:RXP983164 SHJ983160:SHL983164 SRF983160:SRH983164 TBB983160:TBD983164 TKX983160:TKZ983164 TUT983160:TUV983164 UEP983160:UER983164 UOL983160:UON983164 UYH983160:UYJ983164 VID983160:VIF983164 VRZ983160:VSB983164 WBV983160:WBX983164 WLR983160:WLT983164 WVN983160:WVP983164 G169:I170 JB169:JD170 SX169:SZ170 ACT169:ACV170 AMP169:AMR170 AWL169:AWN170 BGH169:BGJ170 BQD169:BQF170 BZZ169:CAB170 CJV169:CJX170 CTR169:CTT170 DDN169:DDP170 DNJ169:DNL170 DXF169:DXH170 EHB169:EHD170 EQX169:EQZ170 FAT169:FAV170 FKP169:FKR170 FUL169:FUN170 GEH169:GEJ170 GOD169:GOF170 GXZ169:GYB170 HHV169:HHX170 HRR169:HRT170 IBN169:IBP170 ILJ169:ILL170 IVF169:IVH170 JFB169:JFD170 JOX169:JOZ170 JYT169:JYV170 KIP169:KIR170 KSL169:KSN170 LCH169:LCJ170 LMD169:LMF170 LVZ169:LWB170 MFV169:MFX170 MPR169:MPT170 MZN169:MZP170 NJJ169:NJL170 NTF169:NTH170 ODB169:ODD170 OMX169:OMZ170 OWT169:OWV170 PGP169:PGR170 PQL169:PQN170 QAH169:QAJ170 QKD169:QKF170 QTZ169:QUB170 RDV169:RDX170 RNR169:RNT170 RXN169:RXP170 SHJ169:SHL170 SRF169:SRH170 TBB169:TBD170 TKX169:TKZ170 TUT169:TUV170 UEP169:UER170 UOL169:UON170 UYH169:UYJ170 VID169:VIF170 VRZ169:VSB170 WBV169:WBX170 WLR169:WLT170 WVN169:WVP170 G65703:I65704 JB65703:JD65704 SX65703:SZ65704 ACT65703:ACV65704 AMP65703:AMR65704 AWL65703:AWN65704 BGH65703:BGJ65704 BQD65703:BQF65704 BZZ65703:CAB65704 CJV65703:CJX65704 CTR65703:CTT65704 DDN65703:DDP65704 DNJ65703:DNL65704 DXF65703:DXH65704 EHB65703:EHD65704 EQX65703:EQZ65704 FAT65703:FAV65704 FKP65703:FKR65704 FUL65703:FUN65704 GEH65703:GEJ65704 GOD65703:GOF65704 GXZ65703:GYB65704 HHV65703:HHX65704 HRR65703:HRT65704 IBN65703:IBP65704 ILJ65703:ILL65704 IVF65703:IVH65704 JFB65703:JFD65704 JOX65703:JOZ65704 JYT65703:JYV65704 KIP65703:KIR65704 KSL65703:KSN65704 LCH65703:LCJ65704 LMD65703:LMF65704 LVZ65703:LWB65704 MFV65703:MFX65704 MPR65703:MPT65704 MZN65703:MZP65704 NJJ65703:NJL65704 NTF65703:NTH65704 ODB65703:ODD65704 OMX65703:OMZ65704 OWT65703:OWV65704 PGP65703:PGR65704 PQL65703:PQN65704 QAH65703:QAJ65704 QKD65703:QKF65704 QTZ65703:QUB65704 RDV65703:RDX65704 RNR65703:RNT65704 RXN65703:RXP65704 SHJ65703:SHL65704 SRF65703:SRH65704 TBB65703:TBD65704 TKX65703:TKZ65704 TUT65703:TUV65704 UEP65703:UER65704 UOL65703:UON65704 UYH65703:UYJ65704 VID65703:VIF65704 VRZ65703:VSB65704 WBV65703:WBX65704 WLR65703:WLT65704 WVN65703:WVP65704 G131239:I131240 JB131239:JD131240 SX131239:SZ131240 ACT131239:ACV131240 AMP131239:AMR131240 AWL131239:AWN131240 BGH131239:BGJ131240 BQD131239:BQF131240 BZZ131239:CAB131240 CJV131239:CJX131240 CTR131239:CTT131240 DDN131239:DDP131240 DNJ131239:DNL131240 DXF131239:DXH131240 EHB131239:EHD131240 EQX131239:EQZ131240 FAT131239:FAV131240 FKP131239:FKR131240 FUL131239:FUN131240 GEH131239:GEJ131240 GOD131239:GOF131240 GXZ131239:GYB131240 HHV131239:HHX131240 HRR131239:HRT131240 IBN131239:IBP131240 ILJ131239:ILL131240 IVF131239:IVH131240 JFB131239:JFD131240 JOX131239:JOZ131240 JYT131239:JYV131240 KIP131239:KIR131240 KSL131239:KSN131240 LCH131239:LCJ131240 LMD131239:LMF131240 LVZ131239:LWB131240 MFV131239:MFX131240 MPR131239:MPT131240 MZN131239:MZP131240 NJJ131239:NJL131240 NTF131239:NTH131240 ODB131239:ODD131240 OMX131239:OMZ131240 OWT131239:OWV131240 PGP131239:PGR131240 PQL131239:PQN131240 QAH131239:QAJ131240 QKD131239:QKF131240 QTZ131239:QUB131240 RDV131239:RDX131240 RNR131239:RNT131240 RXN131239:RXP131240 SHJ131239:SHL131240 SRF131239:SRH131240 TBB131239:TBD131240 TKX131239:TKZ131240 TUT131239:TUV131240 UEP131239:UER131240 UOL131239:UON131240 UYH131239:UYJ131240 VID131239:VIF131240 VRZ131239:VSB131240 WBV131239:WBX131240 WLR131239:WLT131240 WVN131239:WVP131240 G196775:I196776 JB196775:JD196776 SX196775:SZ196776 ACT196775:ACV196776 AMP196775:AMR196776 AWL196775:AWN196776 BGH196775:BGJ196776 BQD196775:BQF196776 BZZ196775:CAB196776 CJV196775:CJX196776 CTR196775:CTT196776 DDN196775:DDP196776 DNJ196775:DNL196776 DXF196775:DXH196776 EHB196775:EHD196776 EQX196775:EQZ196776 FAT196775:FAV196776 FKP196775:FKR196776 FUL196775:FUN196776 GEH196775:GEJ196776 GOD196775:GOF196776 GXZ196775:GYB196776 HHV196775:HHX196776 HRR196775:HRT196776 IBN196775:IBP196776 ILJ196775:ILL196776 IVF196775:IVH196776 JFB196775:JFD196776 JOX196775:JOZ196776 JYT196775:JYV196776 KIP196775:KIR196776 KSL196775:KSN196776 LCH196775:LCJ196776 LMD196775:LMF196776 LVZ196775:LWB196776 MFV196775:MFX196776 MPR196775:MPT196776 MZN196775:MZP196776 NJJ196775:NJL196776 NTF196775:NTH196776 ODB196775:ODD196776 OMX196775:OMZ196776 OWT196775:OWV196776 PGP196775:PGR196776 PQL196775:PQN196776 QAH196775:QAJ196776 QKD196775:QKF196776 QTZ196775:QUB196776 RDV196775:RDX196776 RNR196775:RNT196776 RXN196775:RXP196776 SHJ196775:SHL196776 SRF196775:SRH196776 TBB196775:TBD196776 TKX196775:TKZ196776 TUT196775:TUV196776 UEP196775:UER196776 UOL196775:UON196776 UYH196775:UYJ196776 VID196775:VIF196776 VRZ196775:VSB196776 WBV196775:WBX196776 WLR196775:WLT196776 WVN196775:WVP196776 G262311:I262312 JB262311:JD262312 SX262311:SZ262312 ACT262311:ACV262312 AMP262311:AMR262312 AWL262311:AWN262312 BGH262311:BGJ262312 BQD262311:BQF262312 BZZ262311:CAB262312 CJV262311:CJX262312 CTR262311:CTT262312 DDN262311:DDP262312 DNJ262311:DNL262312 DXF262311:DXH262312 EHB262311:EHD262312 EQX262311:EQZ262312 FAT262311:FAV262312 FKP262311:FKR262312 FUL262311:FUN262312 GEH262311:GEJ262312 GOD262311:GOF262312 GXZ262311:GYB262312 HHV262311:HHX262312 HRR262311:HRT262312 IBN262311:IBP262312 ILJ262311:ILL262312 IVF262311:IVH262312 JFB262311:JFD262312 JOX262311:JOZ262312 JYT262311:JYV262312 KIP262311:KIR262312 KSL262311:KSN262312 LCH262311:LCJ262312 LMD262311:LMF262312 LVZ262311:LWB262312 MFV262311:MFX262312 MPR262311:MPT262312 MZN262311:MZP262312 NJJ262311:NJL262312 NTF262311:NTH262312 ODB262311:ODD262312 OMX262311:OMZ262312 OWT262311:OWV262312 PGP262311:PGR262312 PQL262311:PQN262312 QAH262311:QAJ262312 QKD262311:QKF262312 QTZ262311:QUB262312 RDV262311:RDX262312 RNR262311:RNT262312 RXN262311:RXP262312 SHJ262311:SHL262312 SRF262311:SRH262312 TBB262311:TBD262312 TKX262311:TKZ262312 TUT262311:TUV262312 UEP262311:UER262312 UOL262311:UON262312 UYH262311:UYJ262312 VID262311:VIF262312 VRZ262311:VSB262312 WBV262311:WBX262312 WLR262311:WLT262312 WVN262311:WVP262312 G327847:I327848 JB327847:JD327848 SX327847:SZ327848 ACT327847:ACV327848 AMP327847:AMR327848 AWL327847:AWN327848 BGH327847:BGJ327848 BQD327847:BQF327848 BZZ327847:CAB327848 CJV327847:CJX327848 CTR327847:CTT327848 DDN327847:DDP327848 DNJ327847:DNL327848 DXF327847:DXH327848 EHB327847:EHD327848 EQX327847:EQZ327848 FAT327847:FAV327848 FKP327847:FKR327848 FUL327847:FUN327848 GEH327847:GEJ327848 GOD327847:GOF327848 GXZ327847:GYB327848 HHV327847:HHX327848 HRR327847:HRT327848 IBN327847:IBP327848 ILJ327847:ILL327848 IVF327847:IVH327848 JFB327847:JFD327848 JOX327847:JOZ327848 JYT327847:JYV327848 KIP327847:KIR327848 KSL327847:KSN327848 LCH327847:LCJ327848 LMD327847:LMF327848 LVZ327847:LWB327848 MFV327847:MFX327848 MPR327847:MPT327848 MZN327847:MZP327848 NJJ327847:NJL327848 NTF327847:NTH327848 ODB327847:ODD327848 OMX327847:OMZ327848 OWT327847:OWV327848 PGP327847:PGR327848 PQL327847:PQN327848 QAH327847:QAJ327848 QKD327847:QKF327848 QTZ327847:QUB327848 RDV327847:RDX327848 RNR327847:RNT327848 RXN327847:RXP327848 SHJ327847:SHL327848 SRF327847:SRH327848 TBB327847:TBD327848 TKX327847:TKZ327848 TUT327847:TUV327848 UEP327847:UER327848 UOL327847:UON327848 UYH327847:UYJ327848 VID327847:VIF327848 VRZ327847:VSB327848 WBV327847:WBX327848 WLR327847:WLT327848 WVN327847:WVP327848 G393383:I393384 JB393383:JD393384 SX393383:SZ393384 ACT393383:ACV393384 AMP393383:AMR393384 AWL393383:AWN393384 BGH393383:BGJ393384 BQD393383:BQF393384 BZZ393383:CAB393384 CJV393383:CJX393384 CTR393383:CTT393384 DDN393383:DDP393384 DNJ393383:DNL393384 DXF393383:DXH393384 EHB393383:EHD393384 EQX393383:EQZ393384 FAT393383:FAV393384 FKP393383:FKR393384 FUL393383:FUN393384 GEH393383:GEJ393384 GOD393383:GOF393384 GXZ393383:GYB393384 HHV393383:HHX393384 HRR393383:HRT393384 IBN393383:IBP393384 ILJ393383:ILL393384 IVF393383:IVH393384 JFB393383:JFD393384 JOX393383:JOZ393384 JYT393383:JYV393384 KIP393383:KIR393384 KSL393383:KSN393384 LCH393383:LCJ393384 LMD393383:LMF393384 LVZ393383:LWB393384 MFV393383:MFX393384 MPR393383:MPT393384 MZN393383:MZP393384 NJJ393383:NJL393384 NTF393383:NTH393384 ODB393383:ODD393384 OMX393383:OMZ393384 OWT393383:OWV393384 PGP393383:PGR393384 PQL393383:PQN393384 QAH393383:QAJ393384 QKD393383:QKF393384 QTZ393383:QUB393384 RDV393383:RDX393384 RNR393383:RNT393384 RXN393383:RXP393384 SHJ393383:SHL393384 SRF393383:SRH393384 TBB393383:TBD393384 TKX393383:TKZ393384 TUT393383:TUV393384 UEP393383:UER393384 UOL393383:UON393384 UYH393383:UYJ393384 VID393383:VIF393384 VRZ393383:VSB393384 WBV393383:WBX393384 WLR393383:WLT393384 WVN393383:WVP393384 G458919:I458920 JB458919:JD458920 SX458919:SZ458920 ACT458919:ACV458920 AMP458919:AMR458920 AWL458919:AWN458920 BGH458919:BGJ458920 BQD458919:BQF458920 BZZ458919:CAB458920 CJV458919:CJX458920 CTR458919:CTT458920 DDN458919:DDP458920 DNJ458919:DNL458920 DXF458919:DXH458920 EHB458919:EHD458920 EQX458919:EQZ458920 FAT458919:FAV458920 FKP458919:FKR458920 FUL458919:FUN458920 GEH458919:GEJ458920 GOD458919:GOF458920 GXZ458919:GYB458920 HHV458919:HHX458920 HRR458919:HRT458920 IBN458919:IBP458920 ILJ458919:ILL458920 IVF458919:IVH458920 JFB458919:JFD458920 JOX458919:JOZ458920 JYT458919:JYV458920 KIP458919:KIR458920 KSL458919:KSN458920 LCH458919:LCJ458920 LMD458919:LMF458920 LVZ458919:LWB458920 MFV458919:MFX458920 MPR458919:MPT458920 MZN458919:MZP458920 NJJ458919:NJL458920 NTF458919:NTH458920 ODB458919:ODD458920 OMX458919:OMZ458920 OWT458919:OWV458920 PGP458919:PGR458920 PQL458919:PQN458920 QAH458919:QAJ458920 QKD458919:QKF458920 QTZ458919:QUB458920 RDV458919:RDX458920 RNR458919:RNT458920 RXN458919:RXP458920 SHJ458919:SHL458920 SRF458919:SRH458920 TBB458919:TBD458920 TKX458919:TKZ458920 TUT458919:TUV458920 UEP458919:UER458920 UOL458919:UON458920 UYH458919:UYJ458920 VID458919:VIF458920 VRZ458919:VSB458920 WBV458919:WBX458920 WLR458919:WLT458920 WVN458919:WVP458920 G524455:I524456 JB524455:JD524456 SX524455:SZ524456 ACT524455:ACV524456 AMP524455:AMR524456 AWL524455:AWN524456 BGH524455:BGJ524456 BQD524455:BQF524456 BZZ524455:CAB524456 CJV524455:CJX524456 CTR524455:CTT524456 DDN524455:DDP524456 DNJ524455:DNL524456 DXF524455:DXH524456 EHB524455:EHD524456 EQX524455:EQZ524456 FAT524455:FAV524456 FKP524455:FKR524456 FUL524455:FUN524456 GEH524455:GEJ524456 GOD524455:GOF524456 GXZ524455:GYB524456 HHV524455:HHX524456 HRR524455:HRT524456 IBN524455:IBP524456 ILJ524455:ILL524456 IVF524455:IVH524456 JFB524455:JFD524456 JOX524455:JOZ524456 JYT524455:JYV524456 KIP524455:KIR524456 KSL524455:KSN524456 LCH524455:LCJ524456 LMD524455:LMF524456 LVZ524455:LWB524456 MFV524455:MFX524456 MPR524455:MPT524456 MZN524455:MZP524456 NJJ524455:NJL524456 NTF524455:NTH524456 ODB524455:ODD524456 OMX524455:OMZ524456 OWT524455:OWV524456 PGP524455:PGR524456 PQL524455:PQN524456 QAH524455:QAJ524456 QKD524455:QKF524456 QTZ524455:QUB524456 RDV524455:RDX524456 RNR524455:RNT524456 RXN524455:RXP524456 SHJ524455:SHL524456 SRF524455:SRH524456 TBB524455:TBD524456 TKX524455:TKZ524456 TUT524455:TUV524456 UEP524455:UER524456 UOL524455:UON524456 UYH524455:UYJ524456 VID524455:VIF524456 VRZ524455:VSB524456 WBV524455:WBX524456 WLR524455:WLT524456 WVN524455:WVP524456 G589991:I589992 JB589991:JD589992 SX589991:SZ589992 ACT589991:ACV589992 AMP589991:AMR589992 AWL589991:AWN589992 BGH589991:BGJ589992 BQD589991:BQF589992 BZZ589991:CAB589992 CJV589991:CJX589992 CTR589991:CTT589992 DDN589991:DDP589992 DNJ589991:DNL589992 DXF589991:DXH589992 EHB589991:EHD589992 EQX589991:EQZ589992 FAT589991:FAV589992 FKP589991:FKR589992 FUL589991:FUN589992 GEH589991:GEJ589992 GOD589991:GOF589992 GXZ589991:GYB589992 HHV589991:HHX589992 HRR589991:HRT589992 IBN589991:IBP589992 ILJ589991:ILL589992 IVF589991:IVH589992 JFB589991:JFD589992 JOX589991:JOZ589992 JYT589991:JYV589992 KIP589991:KIR589992 KSL589991:KSN589992 LCH589991:LCJ589992 LMD589991:LMF589992 LVZ589991:LWB589992 MFV589991:MFX589992 MPR589991:MPT589992 MZN589991:MZP589992 NJJ589991:NJL589992 NTF589991:NTH589992 ODB589991:ODD589992 OMX589991:OMZ589992 OWT589991:OWV589992 PGP589991:PGR589992 PQL589991:PQN589992 QAH589991:QAJ589992 QKD589991:QKF589992 QTZ589991:QUB589992 RDV589991:RDX589992 RNR589991:RNT589992 RXN589991:RXP589992 SHJ589991:SHL589992 SRF589991:SRH589992 TBB589991:TBD589992 TKX589991:TKZ589992 TUT589991:TUV589992 UEP589991:UER589992 UOL589991:UON589992 UYH589991:UYJ589992 VID589991:VIF589992 VRZ589991:VSB589992 WBV589991:WBX589992 WLR589991:WLT589992 WVN589991:WVP589992 G655527:I655528 JB655527:JD655528 SX655527:SZ655528 ACT655527:ACV655528 AMP655527:AMR655528 AWL655527:AWN655528 BGH655527:BGJ655528 BQD655527:BQF655528 BZZ655527:CAB655528 CJV655527:CJX655528 CTR655527:CTT655528 DDN655527:DDP655528 DNJ655527:DNL655528 DXF655527:DXH655528 EHB655527:EHD655528 EQX655527:EQZ655528 FAT655527:FAV655528 FKP655527:FKR655528 FUL655527:FUN655528 GEH655527:GEJ655528 GOD655527:GOF655528 GXZ655527:GYB655528 HHV655527:HHX655528 HRR655527:HRT655528 IBN655527:IBP655528 ILJ655527:ILL655528 IVF655527:IVH655528 JFB655527:JFD655528 JOX655527:JOZ655528 JYT655527:JYV655528 KIP655527:KIR655528 KSL655527:KSN655528 LCH655527:LCJ655528 LMD655527:LMF655528 LVZ655527:LWB655528 MFV655527:MFX655528 MPR655527:MPT655528 MZN655527:MZP655528 NJJ655527:NJL655528 NTF655527:NTH655528 ODB655527:ODD655528 OMX655527:OMZ655528 OWT655527:OWV655528 PGP655527:PGR655528 PQL655527:PQN655528 QAH655527:QAJ655528 QKD655527:QKF655528 QTZ655527:QUB655528 RDV655527:RDX655528 RNR655527:RNT655528 RXN655527:RXP655528 SHJ655527:SHL655528 SRF655527:SRH655528 TBB655527:TBD655528 TKX655527:TKZ655528 TUT655527:TUV655528 UEP655527:UER655528 UOL655527:UON655528 UYH655527:UYJ655528 VID655527:VIF655528 VRZ655527:VSB655528 WBV655527:WBX655528 WLR655527:WLT655528 WVN655527:WVP655528 G721063:I721064 JB721063:JD721064 SX721063:SZ721064 ACT721063:ACV721064 AMP721063:AMR721064 AWL721063:AWN721064 BGH721063:BGJ721064 BQD721063:BQF721064 BZZ721063:CAB721064 CJV721063:CJX721064 CTR721063:CTT721064 DDN721063:DDP721064 DNJ721063:DNL721064 DXF721063:DXH721064 EHB721063:EHD721064 EQX721063:EQZ721064 FAT721063:FAV721064 FKP721063:FKR721064 FUL721063:FUN721064 GEH721063:GEJ721064 GOD721063:GOF721064 GXZ721063:GYB721064 HHV721063:HHX721064 HRR721063:HRT721064 IBN721063:IBP721064 ILJ721063:ILL721064 IVF721063:IVH721064 JFB721063:JFD721064 JOX721063:JOZ721064 JYT721063:JYV721064 KIP721063:KIR721064 KSL721063:KSN721064 LCH721063:LCJ721064 LMD721063:LMF721064 LVZ721063:LWB721064 MFV721063:MFX721064 MPR721063:MPT721064 MZN721063:MZP721064 NJJ721063:NJL721064 NTF721063:NTH721064 ODB721063:ODD721064 OMX721063:OMZ721064 OWT721063:OWV721064 PGP721063:PGR721064 PQL721063:PQN721064 QAH721063:QAJ721064 QKD721063:QKF721064 QTZ721063:QUB721064 RDV721063:RDX721064 RNR721063:RNT721064 RXN721063:RXP721064 SHJ721063:SHL721064 SRF721063:SRH721064 TBB721063:TBD721064 TKX721063:TKZ721064 TUT721063:TUV721064 UEP721063:UER721064 UOL721063:UON721064 UYH721063:UYJ721064 VID721063:VIF721064 VRZ721063:VSB721064 WBV721063:WBX721064 WLR721063:WLT721064 WVN721063:WVP721064 G786599:I786600 JB786599:JD786600 SX786599:SZ786600 ACT786599:ACV786600 AMP786599:AMR786600 AWL786599:AWN786600 BGH786599:BGJ786600 BQD786599:BQF786600 BZZ786599:CAB786600 CJV786599:CJX786600 CTR786599:CTT786600 DDN786599:DDP786600 DNJ786599:DNL786600 DXF786599:DXH786600 EHB786599:EHD786600 EQX786599:EQZ786600 FAT786599:FAV786600 FKP786599:FKR786600 FUL786599:FUN786600 GEH786599:GEJ786600 GOD786599:GOF786600 GXZ786599:GYB786600 HHV786599:HHX786600 HRR786599:HRT786600 IBN786599:IBP786600 ILJ786599:ILL786600 IVF786599:IVH786600 JFB786599:JFD786600 JOX786599:JOZ786600 JYT786599:JYV786600 KIP786599:KIR786600 KSL786599:KSN786600 LCH786599:LCJ786600 LMD786599:LMF786600 LVZ786599:LWB786600 MFV786599:MFX786600 MPR786599:MPT786600 MZN786599:MZP786600 NJJ786599:NJL786600 NTF786599:NTH786600 ODB786599:ODD786600 OMX786599:OMZ786600 OWT786599:OWV786600 PGP786599:PGR786600 PQL786599:PQN786600 QAH786599:QAJ786600 QKD786599:QKF786600 QTZ786599:QUB786600 RDV786599:RDX786600 RNR786599:RNT786600 RXN786599:RXP786600 SHJ786599:SHL786600 SRF786599:SRH786600 TBB786599:TBD786600 TKX786599:TKZ786600 TUT786599:TUV786600 UEP786599:UER786600 UOL786599:UON786600 UYH786599:UYJ786600 VID786599:VIF786600 VRZ786599:VSB786600 WBV786599:WBX786600 WLR786599:WLT786600 WVN786599:WVP786600 G852135:I852136 JB852135:JD852136 SX852135:SZ852136 ACT852135:ACV852136 AMP852135:AMR852136 AWL852135:AWN852136 BGH852135:BGJ852136 BQD852135:BQF852136 BZZ852135:CAB852136 CJV852135:CJX852136 CTR852135:CTT852136 DDN852135:DDP852136 DNJ852135:DNL852136 DXF852135:DXH852136 EHB852135:EHD852136 EQX852135:EQZ852136 FAT852135:FAV852136 FKP852135:FKR852136 FUL852135:FUN852136 GEH852135:GEJ852136 GOD852135:GOF852136 GXZ852135:GYB852136 HHV852135:HHX852136 HRR852135:HRT852136 IBN852135:IBP852136 ILJ852135:ILL852136 IVF852135:IVH852136 JFB852135:JFD852136 JOX852135:JOZ852136 JYT852135:JYV852136 KIP852135:KIR852136 KSL852135:KSN852136 LCH852135:LCJ852136 LMD852135:LMF852136 LVZ852135:LWB852136 MFV852135:MFX852136 MPR852135:MPT852136 MZN852135:MZP852136 NJJ852135:NJL852136 NTF852135:NTH852136 ODB852135:ODD852136 OMX852135:OMZ852136 OWT852135:OWV852136 PGP852135:PGR852136 PQL852135:PQN852136 QAH852135:QAJ852136 QKD852135:QKF852136 QTZ852135:QUB852136 RDV852135:RDX852136 RNR852135:RNT852136 RXN852135:RXP852136 SHJ852135:SHL852136 SRF852135:SRH852136 TBB852135:TBD852136 TKX852135:TKZ852136 TUT852135:TUV852136 UEP852135:UER852136 UOL852135:UON852136 UYH852135:UYJ852136 VID852135:VIF852136 VRZ852135:VSB852136 WBV852135:WBX852136 WLR852135:WLT852136 WVN852135:WVP852136 G917671:I917672 JB917671:JD917672 SX917671:SZ917672 ACT917671:ACV917672 AMP917671:AMR917672 AWL917671:AWN917672 BGH917671:BGJ917672 BQD917671:BQF917672 BZZ917671:CAB917672 CJV917671:CJX917672 CTR917671:CTT917672 DDN917671:DDP917672 DNJ917671:DNL917672 DXF917671:DXH917672 EHB917671:EHD917672 EQX917671:EQZ917672 FAT917671:FAV917672 FKP917671:FKR917672 FUL917671:FUN917672 GEH917671:GEJ917672 GOD917671:GOF917672 GXZ917671:GYB917672 HHV917671:HHX917672 HRR917671:HRT917672 IBN917671:IBP917672 ILJ917671:ILL917672 IVF917671:IVH917672 JFB917671:JFD917672 JOX917671:JOZ917672 JYT917671:JYV917672 KIP917671:KIR917672 KSL917671:KSN917672 LCH917671:LCJ917672 LMD917671:LMF917672 LVZ917671:LWB917672 MFV917671:MFX917672 MPR917671:MPT917672 MZN917671:MZP917672 NJJ917671:NJL917672 NTF917671:NTH917672 ODB917671:ODD917672 OMX917671:OMZ917672 OWT917671:OWV917672 PGP917671:PGR917672 PQL917671:PQN917672 QAH917671:QAJ917672 QKD917671:QKF917672 QTZ917671:QUB917672 RDV917671:RDX917672 RNR917671:RNT917672 RXN917671:RXP917672 SHJ917671:SHL917672 SRF917671:SRH917672 TBB917671:TBD917672 TKX917671:TKZ917672 TUT917671:TUV917672 UEP917671:UER917672 UOL917671:UON917672 UYH917671:UYJ917672 VID917671:VIF917672 VRZ917671:VSB917672 WBV917671:WBX917672 WLR917671:WLT917672 WVN917671:WVP917672 G983207:I983208 JB983207:JD983208 SX983207:SZ983208 ACT983207:ACV983208 AMP983207:AMR983208 AWL983207:AWN983208 BGH983207:BGJ983208 BQD983207:BQF983208 BZZ983207:CAB983208 CJV983207:CJX983208 CTR983207:CTT983208 DDN983207:DDP983208 DNJ983207:DNL983208 DXF983207:DXH983208 EHB983207:EHD983208 EQX983207:EQZ983208 FAT983207:FAV983208 FKP983207:FKR983208 FUL983207:FUN983208 GEH983207:GEJ983208 GOD983207:GOF983208 GXZ983207:GYB983208 HHV983207:HHX983208 HRR983207:HRT983208 IBN983207:IBP983208 ILJ983207:ILL983208 IVF983207:IVH983208 JFB983207:JFD983208 JOX983207:JOZ983208 JYT983207:JYV983208 KIP983207:KIR983208 KSL983207:KSN983208 LCH983207:LCJ983208 LMD983207:LMF983208 LVZ983207:LWB983208 MFV983207:MFX983208 MPR983207:MPT983208 MZN983207:MZP983208 NJJ983207:NJL983208 NTF983207:NTH983208 ODB983207:ODD983208 OMX983207:OMZ983208 OWT983207:OWV983208 PGP983207:PGR983208 PQL983207:PQN983208 QAH983207:QAJ983208 QKD983207:QKF983208 QTZ983207:QUB983208 RDV983207:RDX983208 RNR983207:RNT983208 RXN983207:RXP983208 SHJ983207:SHL983208 SRF983207:SRH983208 TBB983207:TBD983208 TKX983207:TKZ983208 TUT983207:TUV983208 UEP983207:UER983208 UOL983207:UON983208 UYH983207:UYJ983208 VID983207:VIF983208 VRZ983207:VSB983208 WBV983207:WBX983208 WLR983207:WLT983208 WVN983207:WVP983208 G130:I146 JB130:JD146 SX130:SZ146 ACT130:ACV146 AMP130:AMR146 AWL130:AWN146 BGH130:BGJ146 BQD130:BQF146 BZZ130:CAB146 CJV130:CJX146 CTR130:CTT146 DDN130:DDP146 DNJ130:DNL146 DXF130:DXH146 EHB130:EHD146 EQX130:EQZ146 FAT130:FAV146 FKP130:FKR146 FUL130:FUN146 GEH130:GEJ146 GOD130:GOF146 GXZ130:GYB146 HHV130:HHX146 HRR130:HRT146 IBN130:IBP146 ILJ130:ILL146 IVF130:IVH146 JFB130:JFD146 JOX130:JOZ146 JYT130:JYV146 KIP130:KIR146 KSL130:KSN146 LCH130:LCJ146 LMD130:LMF146 LVZ130:LWB146 MFV130:MFX146 MPR130:MPT146 MZN130:MZP146 NJJ130:NJL146 NTF130:NTH146 ODB130:ODD146 OMX130:OMZ146 OWT130:OWV146 PGP130:PGR146 PQL130:PQN146 QAH130:QAJ146 QKD130:QKF146 QTZ130:QUB146 RDV130:RDX146 RNR130:RNT146 RXN130:RXP146 SHJ130:SHL146 SRF130:SRH146 TBB130:TBD146 TKX130:TKZ146 TUT130:TUV146 UEP130:UER146 UOL130:UON146 UYH130:UYJ146 VID130:VIF146 VRZ130:VSB146 WBV130:WBX146 WLR130:WLT146 WVN130:WVP146 G65664:I65680 JB65664:JD65680 SX65664:SZ65680 ACT65664:ACV65680 AMP65664:AMR65680 AWL65664:AWN65680 BGH65664:BGJ65680 BQD65664:BQF65680 BZZ65664:CAB65680 CJV65664:CJX65680 CTR65664:CTT65680 DDN65664:DDP65680 DNJ65664:DNL65680 DXF65664:DXH65680 EHB65664:EHD65680 EQX65664:EQZ65680 FAT65664:FAV65680 FKP65664:FKR65680 FUL65664:FUN65680 GEH65664:GEJ65680 GOD65664:GOF65680 GXZ65664:GYB65680 HHV65664:HHX65680 HRR65664:HRT65680 IBN65664:IBP65680 ILJ65664:ILL65680 IVF65664:IVH65680 JFB65664:JFD65680 JOX65664:JOZ65680 JYT65664:JYV65680 KIP65664:KIR65680 KSL65664:KSN65680 LCH65664:LCJ65680 LMD65664:LMF65680 LVZ65664:LWB65680 MFV65664:MFX65680 MPR65664:MPT65680 MZN65664:MZP65680 NJJ65664:NJL65680 NTF65664:NTH65680 ODB65664:ODD65680 OMX65664:OMZ65680 OWT65664:OWV65680 PGP65664:PGR65680 PQL65664:PQN65680 QAH65664:QAJ65680 QKD65664:QKF65680 QTZ65664:QUB65680 RDV65664:RDX65680 RNR65664:RNT65680 RXN65664:RXP65680 SHJ65664:SHL65680 SRF65664:SRH65680 TBB65664:TBD65680 TKX65664:TKZ65680 TUT65664:TUV65680 UEP65664:UER65680 UOL65664:UON65680 UYH65664:UYJ65680 VID65664:VIF65680 VRZ65664:VSB65680 WBV65664:WBX65680 WLR65664:WLT65680 WVN65664:WVP65680 G131200:I131216 JB131200:JD131216 SX131200:SZ131216 ACT131200:ACV131216 AMP131200:AMR131216 AWL131200:AWN131216 BGH131200:BGJ131216 BQD131200:BQF131216 BZZ131200:CAB131216 CJV131200:CJX131216 CTR131200:CTT131216 DDN131200:DDP131216 DNJ131200:DNL131216 DXF131200:DXH131216 EHB131200:EHD131216 EQX131200:EQZ131216 FAT131200:FAV131216 FKP131200:FKR131216 FUL131200:FUN131216 GEH131200:GEJ131216 GOD131200:GOF131216 GXZ131200:GYB131216 HHV131200:HHX131216 HRR131200:HRT131216 IBN131200:IBP131216 ILJ131200:ILL131216 IVF131200:IVH131216 JFB131200:JFD131216 JOX131200:JOZ131216 JYT131200:JYV131216 KIP131200:KIR131216 KSL131200:KSN131216 LCH131200:LCJ131216 LMD131200:LMF131216 LVZ131200:LWB131216 MFV131200:MFX131216 MPR131200:MPT131216 MZN131200:MZP131216 NJJ131200:NJL131216 NTF131200:NTH131216 ODB131200:ODD131216 OMX131200:OMZ131216 OWT131200:OWV131216 PGP131200:PGR131216 PQL131200:PQN131216 QAH131200:QAJ131216 QKD131200:QKF131216 QTZ131200:QUB131216 RDV131200:RDX131216 RNR131200:RNT131216 RXN131200:RXP131216 SHJ131200:SHL131216 SRF131200:SRH131216 TBB131200:TBD131216 TKX131200:TKZ131216 TUT131200:TUV131216 UEP131200:UER131216 UOL131200:UON131216 UYH131200:UYJ131216 VID131200:VIF131216 VRZ131200:VSB131216 WBV131200:WBX131216 WLR131200:WLT131216 WVN131200:WVP131216 G196736:I196752 JB196736:JD196752 SX196736:SZ196752 ACT196736:ACV196752 AMP196736:AMR196752 AWL196736:AWN196752 BGH196736:BGJ196752 BQD196736:BQF196752 BZZ196736:CAB196752 CJV196736:CJX196752 CTR196736:CTT196752 DDN196736:DDP196752 DNJ196736:DNL196752 DXF196736:DXH196752 EHB196736:EHD196752 EQX196736:EQZ196752 FAT196736:FAV196752 FKP196736:FKR196752 FUL196736:FUN196752 GEH196736:GEJ196752 GOD196736:GOF196752 GXZ196736:GYB196752 HHV196736:HHX196752 HRR196736:HRT196752 IBN196736:IBP196752 ILJ196736:ILL196752 IVF196736:IVH196752 JFB196736:JFD196752 JOX196736:JOZ196752 JYT196736:JYV196752 KIP196736:KIR196752 KSL196736:KSN196752 LCH196736:LCJ196752 LMD196736:LMF196752 LVZ196736:LWB196752 MFV196736:MFX196752 MPR196736:MPT196752 MZN196736:MZP196752 NJJ196736:NJL196752 NTF196736:NTH196752 ODB196736:ODD196752 OMX196736:OMZ196752 OWT196736:OWV196752 PGP196736:PGR196752 PQL196736:PQN196752 QAH196736:QAJ196752 QKD196736:QKF196752 QTZ196736:QUB196752 RDV196736:RDX196752 RNR196736:RNT196752 RXN196736:RXP196752 SHJ196736:SHL196752 SRF196736:SRH196752 TBB196736:TBD196752 TKX196736:TKZ196752 TUT196736:TUV196752 UEP196736:UER196752 UOL196736:UON196752 UYH196736:UYJ196752 VID196736:VIF196752 VRZ196736:VSB196752 WBV196736:WBX196752 WLR196736:WLT196752 WVN196736:WVP196752 G262272:I262288 JB262272:JD262288 SX262272:SZ262288 ACT262272:ACV262288 AMP262272:AMR262288 AWL262272:AWN262288 BGH262272:BGJ262288 BQD262272:BQF262288 BZZ262272:CAB262288 CJV262272:CJX262288 CTR262272:CTT262288 DDN262272:DDP262288 DNJ262272:DNL262288 DXF262272:DXH262288 EHB262272:EHD262288 EQX262272:EQZ262288 FAT262272:FAV262288 FKP262272:FKR262288 FUL262272:FUN262288 GEH262272:GEJ262288 GOD262272:GOF262288 GXZ262272:GYB262288 HHV262272:HHX262288 HRR262272:HRT262288 IBN262272:IBP262288 ILJ262272:ILL262288 IVF262272:IVH262288 JFB262272:JFD262288 JOX262272:JOZ262288 JYT262272:JYV262288 KIP262272:KIR262288 KSL262272:KSN262288 LCH262272:LCJ262288 LMD262272:LMF262288 LVZ262272:LWB262288 MFV262272:MFX262288 MPR262272:MPT262288 MZN262272:MZP262288 NJJ262272:NJL262288 NTF262272:NTH262288 ODB262272:ODD262288 OMX262272:OMZ262288 OWT262272:OWV262288 PGP262272:PGR262288 PQL262272:PQN262288 QAH262272:QAJ262288 QKD262272:QKF262288 QTZ262272:QUB262288 RDV262272:RDX262288 RNR262272:RNT262288 RXN262272:RXP262288 SHJ262272:SHL262288 SRF262272:SRH262288 TBB262272:TBD262288 TKX262272:TKZ262288 TUT262272:TUV262288 UEP262272:UER262288 UOL262272:UON262288 UYH262272:UYJ262288 VID262272:VIF262288 VRZ262272:VSB262288 WBV262272:WBX262288 WLR262272:WLT262288 WVN262272:WVP262288 G327808:I327824 JB327808:JD327824 SX327808:SZ327824 ACT327808:ACV327824 AMP327808:AMR327824 AWL327808:AWN327824 BGH327808:BGJ327824 BQD327808:BQF327824 BZZ327808:CAB327824 CJV327808:CJX327824 CTR327808:CTT327824 DDN327808:DDP327824 DNJ327808:DNL327824 DXF327808:DXH327824 EHB327808:EHD327824 EQX327808:EQZ327824 FAT327808:FAV327824 FKP327808:FKR327824 FUL327808:FUN327824 GEH327808:GEJ327824 GOD327808:GOF327824 GXZ327808:GYB327824 HHV327808:HHX327824 HRR327808:HRT327824 IBN327808:IBP327824 ILJ327808:ILL327824 IVF327808:IVH327824 JFB327808:JFD327824 JOX327808:JOZ327824 JYT327808:JYV327824 KIP327808:KIR327824 KSL327808:KSN327824 LCH327808:LCJ327824 LMD327808:LMF327824 LVZ327808:LWB327824 MFV327808:MFX327824 MPR327808:MPT327824 MZN327808:MZP327824 NJJ327808:NJL327824 NTF327808:NTH327824 ODB327808:ODD327824 OMX327808:OMZ327824 OWT327808:OWV327824 PGP327808:PGR327824 PQL327808:PQN327824 QAH327808:QAJ327824 QKD327808:QKF327824 QTZ327808:QUB327824 RDV327808:RDX327824 RNR327808:RNT327824 RXN327808:RXP327824 SHJ327808:SHL327824 SRF327808:SRH327824 TBB327808:TBD327824 TKX327808:TKZ327824 TUT327808:TUV327824 UEP327808:UER327824 UOL327808:UON327824 UYH327808:UYJ327824 VID327808:VIF327824 VRZ327808:VSB327824 WBV327808:WBX327824 WLR327808:WLT327824 WVN327808:WVP327824 G393344:I393360 JB393344:JD393360 SX393344:SZ393360 ACT393344:ACV393360 AMP393344:AMR393360 AWL393344:AWN393360 BGH393344:BGJ393360 BQD393344:BQF393360 BZZ393344:CAB393360 CJV393344:CJX393360 CTR393344:CTT393360 DDN393344:DDP393360 DNJ393344:DNL393360 DXF393344:DXH393360 EHB393344:EHD393360 EQX393344:EQZ393360 FAT393344:FAV393360 FKP393344:FKR393360 FUL393344:FUN393360 GEH393344:GEJ393360 GOD393344:GOF393360 GXZ393344:GYB393360 HHV393344:HHX393360 HRR393344:HRT393360 IBN393344:IBP393360 ILJ393344:ILL393360 IVF393344:IVH393360 JFB393344:JFD393360 JOX393344:JOZ393360 JYT393344:JYV393360 KIP393344:KIR393360 KSL393344:KSN393360 LCH393344:LCJ393360 LMD393344:LMF393360 LVZ393344:LWB393360 MFV393344:MFX393360 MPR393344:MPT393360 MZN393344:MZP393360 NJJ393344:NJL393360 NTF393344:NTH393360 ODB393344:ODD393360 OMX393344:OMZ393360 OWT393344:OWV393360 PGP393344:PGR393360 PQL393344:PQN393360 QAH393344:QAJ393360 QKD393344:QKF393360 QTZ393344:QUB393360 RDV393344:RDX393360 RNR393344:RNT393360 RXN393344:RXP393360 SHJ393344:SHL393360 SRF393344:SRH393360 TBB393344:TBD393360 TKX393344:TKZ393360 TUT393344:TUV393360 UEP393344:UER393360 UOL393344:UON393360 UYH393344:UYJ393360 VID393344:VIF393360 VRZ393344:VSB393360 WBV393344:WBX393360 WLR393344:WLT393360 WVN393344:WVP393360 G458880:I458896 JB458880:JD458896 SX458880:SZ458896 ACT458880:ACV458896 AMP458880:AMR458896 AWL458880:AWN458896 BGH458880:BGJ458896 BQD458880:BQF458896 BZZ458880:CAB458896 CJV458880:CJX458896 CTR458880:CTT458896 DDN458880:DDP458896 DNJ458880:DNL458896 DXF458880:DXH458896 EHB458880:EHD458896 EQX458880:EQZ458896 FAT458880:FAV458896 FKP458880:FKR458896 FUL458880:FUN458896 GEH458880:GEJ458896 GOD458880:GOF458896 GXZ458880:GYB458896 HHV458880:HHX458896 HRR458880:HRT458896 IBN458880:IBP458896 ILJ458880:ILL458896 IVF458880:IVH458896 JFB458880:JFD458896 JOX458880:JOZ458896 JYT458880:JYV458896 KIP458880:KIR458896 KSL458880:KSN458896 LCH458880:LCJ458896 LMD458880:LMF458896 LVZ458880:LWB458896 MFV458880:MFX458896 MPR458880:MPT458896 MZN458880:MZP458896 NJJ458880:NJL458896 NTF458880:NTH458896 ODB458880:ODD458896 OMX458880:OMZ458896 OWT458880:OWV458896 PGP458880:PGR458896 PQL458880:PQN458896 QAH458880:QAJ458896 QKD458880:QKF458896 QTZ458880:QUB458896 RDV458880:RDX458896 RNR458880:RNT458896 RXN458880:RXP458896 SHJ458880:SHL458896 SRF458880:SRH458896 TBB458880:TBD458896 TKX458880:TKZ458896 TUT458880:TUV458896 UEP458880:UER458896 UOL458880:UON458896 UYH458880:UYJ458896 VID458880:VIF458896 VRZ458880:VSB458896 WBV458880:WBX458896 WLR458880:WLT458896 WVN458880:WVP458896 G524416:I524432 JB524416:JD524432 SX524416:SZ524432 ACT524416:ACV524432 AMP524416:AMR524432 AWL524416:AWN524432 BGH524416:BGJ524432 BQD524416:BQF524432 BZZ524416:CAB524432 CJV524416:CJX524432 CTR524416:CTT524432 DDN524416:DDP524432 DNJ524416:DNL524432 DXF524416:DXH524432 EHB524416:EHD524432 EQX524416:EQZ524432 FAT524416:FAV524432 FKP524416:FKR524432 FUL524416:FUN524432 GEH524416:GEJ524432 GOD524416:GOF524432 GXZ524416:GYB524432 HHV524416:HHX524432 HRR524416:HRT524432 IBN524416:IBP524432 ILJ524416:ILL524432 IVF524416:IVH524432 JFB524416:JFD524432 JOX524416:JOZ524432 JYT524416:JYV524432 KIP524416:KIR524432 KSL524416:KSN524432 LCH524416:LCJ524432 LMD524416:LMF524432 LVZ524416:LWB524432 MFV524416:MFX524432 MPR524416:MPT524432 MZN524416:MZP524432 NJJ524416:NJL524432 NTF524416:NTH524432 ODB524416:ODD524432 OMX524416:OMZ524432 OWT524416:OWV524432 PGP524416:PGR524432 PQL524416:PQN524432 QAH524416:QAJ524432 QKD524416:QKF524432 QTZ524416:QUB524432 RDV524416:RDX524432 RNR524416:RNT524432 RXN524416:RXP524432 SHJ524416:SHL524432 SRF524416:SRH524432 TBB524416:TBD524432 TKX524416:TKZ524432 TUT524416:TUV524432 UEP524416:UER524432 UOL524416:UON524432 UYH524416:UYJ524432 VID524416:VIF524432 VRZ524416:VSB524432 WBV524416:WBX524432 WLR524416:WLT524432 WVN524416:WVP524432 G589952:I589968 JB589952:JD589968 SX589952:SZ589968 ACT589952:ACV589968 AMP589952:AMR589968 AWL589952:AWN589968 BGH589952:BGJ589968 BQD589952:BQF589968 BZZ589952:CAB589968 CJV589952:CJX589968 CTR589952:CTT589968 DDN589952:DDP589968 DNJ589952:DNL589968 DXF589952:DXH589968 EHB589952:EHD589968 EQX589952:EQZ589968 FAT589952:FAV589968 FKP589952:FKR589968 FUL589952:FUN589968 GEH589952:GEJ589968 GOD589952:GOF589968 GXZ589952:GYB589968 HHV589952:HHX589968 HRR589952:HRT589968 IBN589952:IBP589968 ILJ589952:ILL589968 IVF589952:IVH589968 JFB589952:JFD589968 JOX589952:JOZ589968 JYT589952:JYV589968 KIP589952:KIR589968 KSL589952:KSN589968 LCH589952:LCJ589968 LMD589952:LMF589968 LVZ589952:LWB589968 MFV589952:MFX589968 MPR589952:MPT589968 MZN589952:MZP589968 NJJ589952:NJL589968 NTF589952:NTH589968 ODB589952:ODD589968 OMX589952:OMZ589968 OWT589952:OWV589968 PGP589952:PGR589968 PQL589952:PQN589968 QAH589952:QAJ589968 QKD589952:QKF589968 QTZ589952:QUB589968 RDV589952:RDX589968 RNR589952:RNT589968 RXN589952:RXP589968 SHJ589952:SHL589968 SRF589952:SRH589968 TBB589952:TBD589968 TKX589952:TKZ589968 TUT589952:TUV589968 UEP589952:UER589968 UOL589952:UON589968 UYH589952:UYJ589968 VID589952:VIF589968 VRZ589952:VSB589968 WBV589952:WBX589968 WLR589952:WLT589968 WVN589952:WVP589968 G655488:I655504 JB655488:JD655504 SX655488:SZ655504 ACT655488:ACV655504 AMP655488:AMR655504 AWL655488:AWN655504 BGH655488:BGJ655504 BQD655488:BQF655504 BZZ655488:CAB655504 CJV655488:CJX655504 CTR655488:CTT655504 DDN655488:DDP655504 DNJ655488:DNL655504 DXF655488:DXH655504 EHB655488:EHD655504 EQX655488:EQZ655504 FAT655488:FAV655504 FKP655488:FKR655504 FUL655488:FUN655504 GEH655488:GEJ655504 GOD655488:GOF655504 GXZ655488:GYB655504 HHV655488:HHX655504 HRR655488:HRT655504 IBN655488:IBP655504 ILJ655488:ILL655504 IVF655488:IVH655504 JFB655488:JFD655504 JOX655488:JOZ655504 JYT655488:JYV655504 KIP655488:KIR655504 KSL655488:KSN655504 LCH655488:LCJ655504 LMD655488:LMF655504 LVZ655488:LWB655504 MFV655488:MFX655504 MPR655488:MPT655504 MZN655488:MZP655504 NJJ655488:NJL655504 NTF655488:NTH655504 ODB655488:ODD655504 OMX655488:OMZ655504 OWT655488:OWV655504 PGP655488:PGR655504 PQL655488:PQN655504 QAH655488:QAJ655504 QKD655488:QKF655504 QTZ655488:QUB655504 RDV655488:RDX655504 RNR655488:RNT655504 RXN655488:RXP655504 SHJ655488:SHL655504 SRF655488:SRH655504 TBB655488:TBD655504 TKX655488:TKZ655504 TUT655488:TUV655504 UEP655488:UER655504 UOL655488:UON655504 UYH655488:UYJ655504 VID655488:VIF655504 VRZ655488:VSB655504 WBV655488:WBX655504 WLR655488:WLT655504 WVN655488:WVP655504 G721024:I721040 JB721024:JD721040 SX721024:SZ721040 ACT721024:ACV721040 AMP721024:AMR721040 AWL721024:AWN721040 BGH721024:BGJ721040 BQD721024:BQF721040 BZZ721024:CAB721040 CJV721024:CJX721040 CTR721024:CTT721040 DDN721024:DDP721040 DNJ721024:DNL721040 DXF721024:DXH721040 EHB721024:EHD721040 EQX721024:EQZ721040 FAT721024:FAV721040 FKP721024:FKR721040 FUL721024:FUN721040 GEH721024:GEJ721040 GOD721024:GOF721040 GXZ721024:GYB721040 HHV721024:HHX721040 HRR721024:HRT721040 IBN721024:IBP721040 ILJ721024:ILL721040 IVF721024:IVH721040 JFB721024:JFD721040 JOX721024:JOZ721040 JYT721024:JYV721040 KIP721024:KIR721040 KSL721024:KSN721040 LCH721024:LCJ721040 LMD721024:LMF721040 LVZ721024:LWB721040 MFV721024:MFX721040 MPR721024:MPT721040 MZN721024:MZP721040 NJJ721024:NJL721040 NTF721024:NTH721040 ODB721024:ODD721040 OMX721024:OMZ721040 OWT721024:OWV721040 PGP721024:PGR721040 PQL721024:PQN721040 QAH721024:QAJ721040 QKD721024:QKF721040 QTZ721024:QUB721040 RDV721024:RDX721040 RNR721024:RNT721040 RXN721024:RXP721040 SHJ721024:SHL721040 SRF721024:SRH721040 TBB721024:TBD721040 TKX721024:TKZ721040 TUT721024:TUV721040 UEP721024:UER721040 UOL721024:UON721040 UYH721024:UYJ721040 VID721024:VIF721040 VRZ721024:VSB721040 WBV721024:WBX721040 WLR721024:WLT721040 WVN721024:WVP721040 G786560:I786576 JB786560:JD786576 SX786560:SZ786576 ACT786560:ACV786576 AMP786560:AMR786576 AWL786560:AWN786576 BGH786560:BGJ786576 BQD786560:BQF786576 BZZ786560:CAB786576 CJV786560:CJX786576 CTR786560:CTT786576 DDN786560:DDP786576 DNJ786560:DNL786576 DXF786560:DXH786576 EHB786560:EHD786576 EQX786560:EQZ786576 FAT786560:FAV786576 FKP786560:FKR786576 FUL786560:FUN786576 GEH786560:GEJ786576 GOD786560:GOF786576 GXZ786560:GYB786576 HHV786560:HHX786576 HRR786560:HRT786576 IBN786560:IBP786576 ILJ786560:ILL786576 IVF786560:IVH786576 JFB786560:JFD786576 JOX786560:JOZ786576 JYT786560:JYV786576 KIP786560:KIR786576 KSL786560:KSN786576 LCH786560:LCJ786576 LMD786560:LMF786576 LVZ786560:LWB786576 MFV786560:MFX786576 MPR786560:MPT786576 MZN786560:MZP786576 NJJ786560:NJL786576 NTF786560:NTH786576 ODB786560:ODD786576 OMX786560:OMZ786576 OWT786560:OWV786576 PGP786560:PGR786576 PQL786560:PQN786576 QAH786560:QAJ786576 QKD786560:QKF786576 QTZ786560:QUB786576 RDV786560:RDX786576 RNR786560:RNT786576 RXN786560:RXP786576 SHJ786560:SHL786576 SRF786560:SRH786576 TBB786560:TBD786576 TKX786560:TKZ786576 TUT786560:TUV786576 UEP786560:UER786576 UOL786560:UON786576 UYH786560:UYJ786576 VID786560:VIF786576 VRZ786560:VSB786576 WBV786560:WBX786576 WLR786560:WLT786576 WVN786560:WVP786576 G852096:I852112 JB852096:JD852112 SX852096:SZ852112 ACT852096:ACV852112 AMP852096:AMR852112 AWL852096:AWN852112 BGH852096:BGJ852112 BQD852096:BQF852112 BZZ852096:CAB852112 CJV852096:CJX852112 CTR852096:CTT852112 DDN852096:DDP852112 DNJ852096:DNL852112 DXF852096:DXH852112 EHB852096:EHD852112 EQX852096:EQZ852112 FAT852096:FAV852112 FKP852096:FKR852112 FUL852096:FUN852112 GEH852096:GEJ852112 GOD852096:GOF852112 GXZ852096:GYB852112 HHV852096:HHX852112 HRR852096:HRT852112 IBN852096:IBP852112 ILJ852096:ILL852112 IVF852096:IVH852112 JFB852096:JFD852112 JOX852096:JOZ852112 JYT852096:JYV852112 KIP852096:KIR852112 KSL852096:KSN852112 LCH852096:LCJ852112 LMD852096:LMF852112 LVZ852096:LWB852112 MFV852096:MFX852112 MPR852096:MPT852112 MZN852096:MZP852112 NJJ852096:NJL852112 NTF852096:NTH852112 ODB852096:ODD852112 OMX852096:OMZ852112 OWT852096:OWV852112 PGP852096:PGR852112 PQL852096:PQN852112 QAH852096:QAJ852112 QKD852096:QKF852112 QTZ852096:QUB852112 RDV852096:RDX852112 RNR852096:RNT852112 RXN852096:RXP852112 SHJ852096:SHL852112 SRF852096:SRH852112 TBB852096:TBD852112 TKX852096:TKZ852112 TUT852096:TUV852112 UEP852096:UER852112 UOL852096:UON852112 UYH852096:UYJ852112 VID852096:VIF852112 VRZ852096:VSB852112 WBV852096:WBX852112 WLR852096:WLT852112 WVN852096:WVP852112 G917632:I917648 JB917632:JD917648 SX917632:SZ917648 ACT917632:ACV917648 AMP917632:AMR917648 AWL917632:AWN917648 BGH917632:BGJ917648 BQD917632:BQF917648 BZZ917632:CAB917648 CJV917632:CJX917648 CTR917632:CTT917648 DDN917632:DDP917648 DNJ917632:DNL917648 DXF917632:DXH917648 EHB917632:EHD917648 EQX917632:EQZ917648 FAT917632:FAV917648 FKP917632:FKR917648 FUL917632:FUN917648 GEH917632:GEJ917648 GOD917632:GOF917648 GXZ917632:GYB917648 HHV917632:HHX917648 HRR917632:HRT917648 IBN917632:IBP917648 ILJ917632:ILL917648 IVF917632:IVH917648 JFB917632:JFD917648 JOX917632:JOZ917648 JYT917632:JYV917648 KIP917632:KIR917648 KSL917632:KSN917648 LCH917632:LCJ917648 LMD917632:LMF917648 LVZ917632:LWB917648 MFV917632:MFX917648 MPR917632:MPT917648 MZN917632:MZP917648 NJJ917632:NJL917648 NTF917632:NTH917648 ODB917632:ODD917648 OMX917632:OMZ917648 OWT917632:OWV917648 PGP917632:PGR917648 PQL917632:PQN917648 QAH917632:QAJ917648 QKD917632:QKF917648 QTZ917632:QUB917648 RDV917632:RDX917648 RNR917632:RNT917648 RXN917632:RXP917648 SHJ917632:SHL917648 SRF917632:SRH917648 TBB917632:TBD917648 TKX917632:TKZ917648 TUT917632:TUV917648 UEP917632:UER917648 UOL917632:UON917648 UYH917632:UYJ917648 VID917632:VIF917648 VRZ917632:VSB917648 WBV917632:WBX917648 WLR917632:WLT917648 WVN917632:WVP917648 G983168:I983184 JB983168:JD983184 SX983168:SZ983184 ACT983168:ACV983184 AMP983168:AMR983184 AWL983168:AWN983184 BGH983168:BGJ983184 BQD983168:BQF983184 BZZ983168:CAB983184 CJV983168:CJX983184 CTR983168:CTT983184 DDN983168:DDP983184 DNJ983168:DNL983184 DXF983168:DXH983184 EHB983168:EHD983184 EQX983168:EQZ983184 FAT983168:FAV983184 FKP983168:FKR983184 FUL983168:FUN983184 GEH983168:GEJ983184 GOD983168:GOF983184 GXZ983168:GYB983184 HHV983168:HHX983184 HRR983168:HRT983184 IBN983168:IBP983184 ILJ983168:ILL983184 IVF983168:IVH983184 JFB983168:JFD983184 JOX983168:JOZ983184 JYT983168:JYV983184 KIP983168:KIR983184 KSL983168:KSN983184 LCH983168:LCJ983184 LMD983168:LMF983184 LVZ983168:LWB983184 MFV983168:MFX983184 MPR983168:MPT983184 MZN983168:MZP983184 NJJ983168:NJL983184 NTF983168:NTH983184 ODB983168:ODD983184 OMX983168:OMZ983184 OWT983168:OWV983184 PGP983168:PGR983184 PQL983168:PQN983184 QAH983168:QAJ983184 QKD983168:QKF983184 QTZ983168:QUB983184 RDV983168:RDX983184 RNR983168:RNT983184 RXN983168:RXP983184 SHJ983168:SHL983184 SRF983168:SRH983184 TBB983168:TBD983184 TKX983168:TKZ983184 TUT983168:TUV983184 UEP983168:UER983184 UOL983168:UON983184 UYH983168:UYJ983184 VID983168:VIF983184 VRZ983168:VSB983184 WBV983168:WBX983184 WLR983168:WLT983184 WVN983168:WVP983184</xm:sqref>
        </x14:dataValidation>
        <x14:dataValidation type="decimal" allowBlank="1" showErrorMessage="1" errorTitle="Ошибка" error="Допускается ввод только неотрицательных чисел!">
          <x14:formula1>
            <xm:f>0</xm:f>
          </x14:formula1>
          <x14:formula2>
            <xm:f>9.99999999999999E+23</xm:f>
          </x14:formula2>
          <xm:sqref>G66:I66 JB66:JD66 SX66:SZ66 ACT66:ACV66 AMP66:AMR66 AWL66:AWN66 BGH66:BGJ66 BQD66:BQF66 BZZ66:CAB66 CJV66:CJX66 CTR66:CTT66 DDN66:DDP66 DNJ66:DNL66 DXF66:DXH66 EHB66:EHD66 EQX66:EQZ66 FAT66:FAV66 FKP66:FKR66 FUL66:FUN66 GEH66:GEJ66 GOD66:GOF66 GXZ66:GYB66 HHV66:HHX66 HRR66:HRT66 IBN66:IBP66 ILJ66:ILL66 IVF66:IVH66 JFB66:JFD66 JOX66:JOZ66 JYT66:JYV66 KIP66:KIR66 KSL66:KSN66 LCH66:LCJ66 LMD66:LMF66 LVZ66:LWB66 MFV66:MFX66 MPR66:MPT66 MZN66:MZP66 NJJ66:NJL66 NTF66:NTH66 ODB66:ODD66 OMX66:OMZ66 OWT66:OWV66 PGP66:PGR66 PQL66:PQN66 QAH66:QAJ66 QKD66:QKF66 QTZ66:QUB66 RDV66:RDX66 RNR66:RNT66 RXN66:RXP66 SHJ66:SHL66 SRF66:SRH66 TBB66:TBD66 TKX66:TKZ66 TUT66:TUV66 UEP66:UER66 UOL66:UON66 UYH66:UYJ66 VID66:VIF66 VRZ66:VSB66 WBV66:WBX66 WLR66:WLT66 WVN66:WVP66 G65600:I65600 JB65600:JD65600 SX65600:SZ65600 ACT65600:ACV65600 AMP65600:AMR65600 AWL65600:AWN65600 BGH65600:BGJ65600 BQD65600:BQF65600 BZZ65600:CAB65600 CJV65600:CJX65600 CTR65600:CTT65600 DDN65600:DDP65600 DNJ65600:DNL65600 DXF65600:DXH65600 EHB65600:EHD65600 EQX65600:EQZ65600 FAT65600:FAV65600 FKP65600:FKR65600 FUL65600:FUN65600 GEH65600:GEJ65600 GOD65600:GOF65600 GXZ65600:GYB65600 HHV65600:HHX65600 HRR65600:HRT65600 IBN65600:IBP65600 ILJ65600:ILL65600 IVF65600:IVH65600 JFB65600:JFD65600 JOX65600:JOZ65600 JYT65600:JYV65600 KIP65600:KIR65600 KSL65600:KSN65600 LCH65600:LCJ65600 LMD65600:LMF65600 LVZ65600:LWB65600 MFV65600:MFX65600 MPR65600:MPT65600 MZN65600:MZP65600 NJJ65600:NJL65600 NTF65600:NTH65600 ODB65600:ODD65600 OMX65600:OMZ65600 OWT65600:OWV65600 PGP65600:PGR65600 PQL65600:PQN65600 QAH65600:QAJ65600 QKD65600:QKF65600 QTZ65600:QUB65600 RDV65600:RDX65600 RNR65600:RNT65600 RXN65600:RXP65600 SHJ65600:SHL65600 SRF65600:SRH65600 TBB65600:TBD65600 TKX65600:TKZ65600 TUT65600:TUV65600 UEP65600:UER65600 UOL65600:UON65600 UYH65600:UYJ65600 VID65600:VIF65600 VRZ65600:VSB65600 WBV65600:WBX65600 WLR65600:WLT65600 WVN65600:WVP65600 G131136:I131136 JB131136:JD131136 SX131136:SZ131136 ACT131136:ACV131136 AMP131136:AMR131136 AWL131136:AWN131136 BGH131136:BGJ131136 BQD131136:BQF131136 BZZ131136:CAB131136 CJV131136:CJX131136 CTR131136:CTT131136 DDN131136:DDP131136 DNJ131136:DNL131136 DXF131136:DXH131136 EHB131136:EHD131136 EQX131136:EQZ131136 FAT131136:FAV131136 FKP131136:FKR131136 FUL131136:FUN131136 GEH131136:GEJ131136 GOD131136:GOF131136 GXZ131136:GYB131136 HHV131136:HHX131136 HRR131136:HRT131136 IBN131136:IBP131136 ILJ131136:ILL131136 IVF131136:IVH131136 JFB131136:JFD131136 JOX131136:JOZ131136 JYT131136:JYV131136 KIP131136:KIR131136 KSL131136:KSN131136 LCH131136:LCJ131136 LMD131136:LMF131136 LVZ131136:LWB131136 MFV131136:MFX131136 MPR131136:MPT131136 MZN131136:MZP131136 NJJ131136:NJL131136 NTF131136:NTH131136 ODB131136:ODD131136 OMX131136:OMZ131136 OWT131136:OWV131136 PGP131136:PGR131136 PQL131136:PQN131136 QAH131136:QAJ131136 QKD131136:QKF131136 QTZ131136:QUB131136 RDV131136:RDX131136 RNR131136:RNT131136 RXN131136:RXP131136 SHJ131136:SHL131136 SRF131136:SRH131136 TBB131136:TBD131136 TKX131136:TKZ131136 TUT131136:TUV131136 UEP131136:UER131136 UOL131136:UON131136 UYH131136:UYJ131136 VID131136:VIF131136 VRZ131136:VSB131136 WBV131136:WBX131136 WLR131136:WLT131136 WVN131136:WVP131136 G196672:I196672 JB196672:JD196672 SX196672:SZ196672 ACT196672:ACV196672 AMP196672:AMR196672 AWL196672:AWN196672 BGH196672:BGJ196672 BQD196672:BQF196672 BZZ196672:CAB196672 CJV196672:CJX196672 CTR196672:CTT196672 DDN196672:DDP196672 DNJ196672:DNL196672 DXF196672:DXH196672 EHB196672:EHD196672 EQX196672:EQZ196672 FAT196672:FAV196672 FKP196672:FKR196672 FUL196672:FUN196672 GEH196672:GEJ196672 GOD196672:GOF196672 GXZ196672:GYB196672 HHV196672:HHX196672 HRR196672:HRT196672 IBN196672:IBP196672 ILJ196672:ILL196672 IVF196672:IVH196672 JFB196672:JFD196672 JOX196672:JOZ196672 JYT196672:JYV196672 KIP196672:KIR196672 KSL196672:KSN196672 LCH196672:LCJ196672 LMD196672:LMF196672 LVZ196672:LWB196672 MFV196672:MFX196672 MPR196672:MPT196672 MZN196672:MZP196672 NJJ196672:NJL196672 NTF196672:NTH196672 ODB196672:ODD196672 OMX196672:OMZ196672 OWT196672:OWV196672 PGP196672:PGR196672 PQL196672:PQN196672 QAH196672:QAJ196672 QKD196672:QKF196672 QTZ196672:QUB196672 RDV196672:RDX196672 RNR196672:RNT196672 RXN196672:RXP196672 SHJ196672:SHL196672 SRF196672:SRH196672 TBB196672:TBD196672 TKX196672:TKZ196672 TUT196672:TUV196672 UEP196672:UER196672 UOL196672:UON196672 UYH196672:UYJ196672 VID196672:VIF196672 VRZ196672:VSB196672 WBV196672:WBX196672 WLR196672:WLT196672 WVN196672:WVP196672 G262208:I262208 JB262208:JD262208 SX262208:SZ262208 ACT262208:ACV262208 AMP262208:AMR262208 AWL262208:AWN262208 BGH262208:BGJ262208 BQD262208:BQF262208 BZZ262208:CAB262208 CJV262208:CJX262208 CTR262208:CTT262208 DDN262208:DDP262208 DNJ262208:DNL262208 DXF262208:DXH262208 EHB262208:EHD262208 EQX262208:EQZ262208 FAT262208:FAV262208 FKP262208:FKR262208 FUL262208:FUN262208 GEH262208:GEJ262208 GOD262208:GOF262208 GXZ262208:GYB262208 HHV262208:HHX262208 HRR262208:HRT262208 IBN262208:IBP262208 ILJ262208:ILL262208 IVF262208:IVH262208 JFB262208:JFD262208 JOX262208:JOZ262208 JYT262208:JYV262208 KIP262208:KIR262208 KSL262208:KSN262208 LCH262208:LCJ262208 LMD262208:LMF262208 LVZ262208:LWB262208 MFV262208:MFX262208 MPR262208:MPT262208 MZN262208:MZP262208 NJJ262208:NJL262208 NTF262208:NTH262208 ODB262208:ODD262208 OMX262208:OMZ262208 OWT262208:OWV262208 PGP262208:PGR262208 PQL262208:PQN262208 QAH262208:QAJ262208 QKD262208:QKF262208 QTZ262208:QUB262208 RDV262208:RDX262208 RNR262208:RNT262208 RXN262208:RXP262208 SHJ262208:SHL262208 SRF262208:SRH262208 TBB262208:TBD262208 TKX262208:TKZ262208 TUT262208:TUV262208 UEP262208:UER262208 UOL262208:UON262208 UYH262208:UYJ262208 VID262208:VIF262208 VRZ262208:VSB262208 WBV262208:WBX262208 WLR262208:WLT262208 WVN262208:WVP262208 G327744:I327744 JB327744:JD327744 SX327744:SZ327744 ACT327744:ACV327744 AMP327744:AMR327744 AWL327744:AWN327744 BGH327744:BGJ327744 BQD327744:BQF327744 BZZ327744:CAB327744 CJV327744:CJX327744 CTR327744:CTT327744 DDN327744:DDP327744 DNJ327744:DNL327744 DXF327744:DXH327744 EHB327744:EHD327744 EQX327744:EQZ327744 FAT327744:FAV327744 FKP327744:FKR327744 FUL327744:FUN327744 GEH327744:GEJ327744 GOD327744:GOF327744 GXZ327744:GYB327744 HHV327744:HHX327744 HRR327744:HRT327744 IBN327744:IBP327744 ILJ327744:ILL327744 IVF327744:IVH327744 JFB327744:JFD327744 JOX327744:JOZ327744 JYT327744:JYV327744 KIP327744:KIR327744 KSL327744:KSN327744 LCH327744:LCJ327744 LMD327744:LMF327744 LVZ327744:LWB327744 MFV327744:MFX327744 MPR327744:MPT327744 MZN327744:MZP327744 NJJ327744:NJL327744 NTF327744:NTH327744 ODB327744:ODD327744 OMX327744:OMZ327744 OWT327744:OWV327744 PGP327744:PGR327744 PQL327744:PQN327744 QAH327744:QAJ327744 QKD327744:QKF327744 QTZ327744:QUB327744 RDV327744:RDX327744 RNR327744:RNT327744 RXN327744:RXP327744 SHJ327744:SHL327744 SRF327744:SRH327744 TBB327744:TBD327744 TKX327744:TKZ327744 TUT327744:TUV327744 UEP327744:UER327744 UOL327744:UON327744 UYH327744:UYJ327744 VID327744:VIF327744 VRZ327744:VSB327744 WBV327744:WBX327744 WLR327744:WLT327744 WVN327744:WVP327744 G393280:I393280 JB393280:JD393280 SX393280:SZ393280 ACT393280:ACV393280 AMP393280:AMR393280 AWL393280:AWN393280 BGH393280:BGJ393280 BQD393280:BQF393280 BZZ393280:CAB393280 CJV393280:CJX393280 CTR393280:CTT393280 DDN393280:DDP393280 DNJ393280:DNL393280 DXF393280:DXH393280 EHB393280:EHD393280 EQX393280:EQZ393280 FAT393280:FAV393280 FKP393280:FKR393280 FUL393280:FUN393280 GEH393280:GEJ393280 GOD393280:GOF393280 GXZ393280:GYB393280 HHV393280:HHX393280 HRR393280:HRT393280 IBN393280:IBP393280 ILJ393280:ILL393280 IVF393280:IVH393280 JFB393280:JFD393280 JOX393280:JOZ393280 JYT393280:JYV393280 KIP393280:KIR393280 KSL393280:KSN393280 LCH393280:LCJ393280 LMD393280:LMF393280 LVZ393280:LWB393280 MFV393280:MFX393280 MPR393280:MPT393280 MZN393280:MZP393280 NJJ393280:NJL393280 NTF393280:NTH393280 ODB393280:ODD393280 OMX393280:OMZ393280 OWT393280:OWV393280 PGP393280:PGR393280 PQL393280:PQN393280 QAH393280:QAJ393280 QKD393280:QKF393280 QTZ393280:QUB393280 RDV393280:RDX393280 RNR393280:RNT393280 RXN393280:RXP393280 SHJ393280:SHL393280 SRF393280:SRH393280 TBB393280:TBD393280 TKX393280:TKZ393280 TUT393280:TUV393280 UEP393280:UER393280 UOL393280:UON393280 UYH393280:UYJ393280 VID393280:VIF393280 VRZ393280:VSB393280 WBV393280:WBX393280 WLR393280:WLT393280 WVN393280:WVP393280 G458816:I458816 JB458816:JD458816 SX458816:SZ458816 ACT458816:ACV458816 AMP458816:AMR458816 AWL458816:AWN458816 BGH458816:BGJ458816 BQD458816:BQF458816 BZZ458816:CAB458816 CJV458816:CJX458816 CTR458816:CTT458816 DDN458816:DDP458816 DNJ458816:DNL458816 DXF458816:DXH458816 EHB458816:EHD458816 EQX458816:EQZ458816 FAT458816:FAV458816 FKP458816:FKR458816 FUL458816:FUN458816 GEH458816:GEJ458816 GOD458816:GOF458816 GXZ458816:GYB458816 HHV458816:HHX458816 HRR458816:HRT458816 IBN458816:IBP458816 ILJ458816:ILL458816 IVF458816:IVH458816 JFB458816:JFD458816 JOX458816:JOZ458816 JYT458816:JYV458816 KIP458816:KIR458816 KSL458816:KSN458816 LCH458816:LCJ458816 LMD458816:LMF458816 LVZ458816:LWB458816 MFV458816:MFX458816 MPR458816:MPT458816 MZN458816:MZP458816 NJJ458816:NJL458816 NTF458816:NTH458816 ODB458816:ODD458816 OMX458816:OMZ458816 OWT458816:OWV458816 PGP458816:PGR458816 PQL458816:PQN458816 QAH458816:QAJ458816 QKD458816:QKF458816 QTZ458816:QUB458816 RDV458816:RDX458816 RNR458816:RNT458816 RXN458816:RXP458816 SHJ458816:SHL458816 SRF458816:SRH458816 TBB458816:TBD458816 TKX458816:TKZ458816 TUT458816:TUV458816 UEP458816:UER458816 UOL458816:UON458816 UYH458816:UYJ458816 VID458816:VIF458816 VRZ458816:VSB458816 WBV458816:WBX458816 WLR458816:WLT458816 WVN458816:WVP458816 G524352:I524352 JB524352:JD524352 SX524352:SZ524352 ACT524352:ACV524352 AMP524352:AMR524352 AWL524352:AWN524352 BGH524352:BGJ524352 BQD524352:BQF524352 BZZ524352:CAB524352 CJV524352:CJX524352 CTR524352:CTT524352 DDN524352:DDP524352 DNJ524352:DNL524352 DXF524352:DXH524352 EHB524352:EHD524352 EQX524352:EQZ524352 FAT524352:FAV524352 FKP524352:FKR524352 FUL524352:FUN524352 GEH524352:GEJ524352 GOD524352:GOF524352 GXZ524352:GYB524352 HHV524352:HHX524352 HRR524352:HRT524352 IBN524352:IBP524352 ILJ524352:ILL524352 IVF524352:IVH524352 JFB524352:JFD524352 JOX524352:JOZ524352 JYT524352:JYV524352 KIP524352:KIR524352 KSL524352:KSN524352 LCH524352:LCJ524352 LMD524352:LMF524352 LVZ524352:LWB524352 MFV524352:MFX524352 MPR524352:MPT524352 MZN524352:MZP524352 NJJ524352:NJL524352 NTF524352:NTH524352 ODB524352:ODD524352 OMX524352:OMZ524352 OWT524352:OWV524352 PGP524352:PGR524352 PQL524352:PQN524352 QAH524352:QAJ524352 QKD524352:QKF524352 QTZ524352:QUB524352 RDV524352:RDX524352 RNR524352:RNT524352 RXN524352:RXP524352 SHJ524352:SHL524352 SRF524352:SRH524352 TBB524352:TBD524352 TKX524352:TKZ524352 TUT524352:TUV524352 UEP524352:UER524352 UOL524352:UON524352 UYH524352:UYJ524352 VID524352:VIF524352 VRZ524352:VSB524352 WBV524352:WBX524352 WLR524352:WLT524352 WVN524352:WVP524352 G589888:I589888 JB589888:JD589888 SX589888:SZ589888 ACT589888:ACV589888 AMP589888:AMR589888 AWL589888:AWN589888 BGH589888:BGJ589888 BQD589888:BQF589888 BZZ589888:CAB589888 CJV589888:CJX589888 CTR589888:CTT589888 DDN589888:DDP589888 DNJ589888:DNL589888 DXF589888:DXH589888 EHB589888:EHD589888 EQX589888:EQZ589888 FAT589888:FAV589888 FKP589888:FKR589888 FUL589888:FUN589888 GEH589888:GEJ589888 GOD589888:GOF589888 GXZ589888:GYB589888 HHV589888:HHX589888 HRR589888:HRT589888 IBN589888:IBP589888 ILJ589888:ILL589888 IVF589888:IVH589888 JFB589888:JFD589888 JOX589888:JOZ589888 JYT589888:JYV589888 KIP589888:KIR589888 KSL589888:KSN589888 LCH589888:LCJ589888 LMD589888:LMF589888 LVZ589888:LWB589888 MFV589888:MFX589888 MPR589888:MPT589888 MZN589888:MZP589888 NJJ589888:NJL589888 NTF589888:NTH589888 ODB589888:ODD589888 OMX589888:OMZ589888 OWT589888:OWV589888 PGP589888:PGR589888 PQL589888:PQN589888 QAH589888:QAJ589888 QKD589888:QKF589888 QTZ589888:QUB589888 RDV589888:RDX589888 RNR589888:RNT589888 RXN589888:RXP589888 SHJ589888:SHL589888 SRF589888:SRH589888 TBB589888:TBD589888 TKX589888:TKZ589888 TUT589888:TUV589888 UEP589888:UER589888 UOL589888:UON589888 UYH589888:UYJ589888 VID589888:VIF589888 VRZ589888:VSB589888 WBV589888:WBX589888 WLR589888:WLT589888 WVN589888:WVP589888 G655424:I655424 JB655424:JD655424 SX655424:SZ655424 ACT655424:ACV655424 AMP655424:AMR655424 AWL655424:AWN655424 BGH655424:BGJ655424 BQD655424:BQF655424 BZZ655424:CAB655424 CJV655424:CJX655424 CTR655424:CTT655424 DDN655424:DDP655424 DNJ655424:DNL655424 DXF655424:DXH655424 EHB655424:EHD655424 EQX655424:EQZ655424 FAT655424:FAV655424 FKP655424:FKR655424 FUL655424:FUN655424 GEH655424:GEJ655424 GOD655424:GOF655424 GXZ655424:GYB655424 HHV655424:HHX655424 HRR655424:HRT655424 IBN655424:IBP655424 ILJ655424:ILL655424 IVF655424:IVH655424 JFB655424:JFD655424 JOX655424:JOZ655424 JYT655424:JYV655424 KIP655424:KIR655424 KSL655424:KSN655424 LCH655424:LCJ655424 LMD655424:LMF655424 LVZ655424:LWB655424 MFV655424:MFX655424 MPR655424:MPT655424 MZN655424:MZP655424 NJJ655424:NJL655424 NTF655424:NTH655424 ODB655424:ODD655424 OMX655424:OMZ655424 OWT655424:OWV655424 PGP655424:PGR655424 PQL655424:PQN655424 QAH655424:QAJ655424 QKD655424:QKF655424 QTZ655424:QUB655424 RDV655424:RDX655424 RNR655424:RNT655424 RXN655424:RXP655424 SHJ655424:SHL655424 SRF655424:SRH655424 TBB655424:TBD655424 TKX655424:TKZ655424 TUT655424:TUV655424 UEP655424:UER655424 UOL655424:UON655424 UYH655424:UYJ655424 VID655424:VIF655424 VRZ655424:VSB655424 WBV655424:WBX655424 WLR655424:WLT655424 WVN655424:WVP655424 G720960:I720960 JB720960:JD720960 SX720960:SZ720960 ACT720960:ACV720960 AMP720960:AMR720960 AWL720960:AWN720960 BGH720960:BGJ720960 BQD720960:BQF720960 BZZ720960:CAB720960 CJV720960:CJX720960 CTR720960:CTT720960 DDN720960:DDP720960 DNJ720960:DNL720960 DXF720960:DXH720960 EHB720960:EHD720960 EQX720960:EQZ720960 FAT720960:FAV720960 FKP720960:FKR720960 FUL720960:FUN720960 GEH720960:GEJ720960 GOD720960:GOF720960 GXZ720960:GYB720960 HHV720960:HHX720960 HRR720960:HRT720960 IBN720960:IBP720960 ILJ720960:ILL720960 IVF720960:IVH720960 JFB720960:JFD720960 JOX720960:JOZ720960 JYT720960:JYV720960 KIP720960:KIR720960 KSL720960:KSN720960 LCH720960:LCJ720960 LMD720960:LMF720960 LVZ720960:LWB720960 MFV720960:MFX720960 MPR720960:MPT720960 MZN720960:MZP720960 NJJ720960:NJL720960 NTF720960:NTH720960 ODB720960:ODD720960 OMX720960:OMZ720960 OWT720960:OWV720960 PGP720960:PGR720960 PQL720960:PQN720960 QAH720960:QAJ720960 QKD720960:QKF720960 QTZ720960:QUB720960 RDV720960:RDX720960 RNR720960:RNT720960 RXN720960:RXP720960 SHJ720960:SHL720960 SRF720960:SRH720960 TBB720960:TBD720960 TKX720960:TKZ720960 TUT720960:TUV720960 UEP720960:UER720960 UOL720960:UON720960 UYH720960:UYJ720960 VID720960:VIF720960 VRZ720960:VSB720960 WBV720960:WBX720960 WLR720960:WLT720960 WVN720960:WVP720960 G786496:I786496 JB786496:JD786496 SX786496:SZ786496 ACT786496:ACV786496 AMP786496:AMR786496 AWL786496:AWN786496 BGH786496:BGJ786496 BQD786496:BQF786496 BZZ786496:CAB786496 CJV786496:CJX786496 CTR786496:CTT786496 DDN786496:DDP786496 DNJ786496:DNL786496 DXF786496:DXH786496 EHB786496:EHD786496 EQX786496:EQZ786496 FAT786496:FAV786496 FKP786496:FKR786496 FUL786496:FUN786496 GEH786496:GEJ786496 GOD786496:GOF786496 GXZ786496:GYB786496 HHV786496:HHX786496 HRR786496:HRT786496 IBN786496:IBP786496 ILJ786496:ILL786496 IVF786496:IVH786496 JFB786496:JFD786496 JOX786496:JOZ786496 JYT786496:JYV786496 KIP786496:KIR786496 KSL786496:KSN786496 LCH786496:LCJ786496 LMD786496:LMF786496 LVZ786496:LWB786496 MFV786496:MFX786496 MPR786496:MPT786496 MZN786496:MZP786496 NJJ786496:NJL786496 NTF786496:NTH786496 ODB786496:ODD786496 OMX786496:OMZ786496 OWT786496:OWV786496 PGP786496:PGR786496 PQL786496:PQN786496 QAH786496:QAJ786496 QKD786496:QKF786496 QTZ786496:QUB786496 RDV786496:RDX786496 RNR786496:RNT786496 RXN786496:RXP786496 SHJ786496:SHL786496 SRF786496:SRH786496 TBB786496:TBD786496 TKX786496:TKZ786496 TUT786496:TUV786496 UEP786496:UER786496 UOL786496:UON786496 UYH786496:UYJ786496 VID786496:VIF786496 VRZ786496:VSB786496 WBV786496:WBX786496 WLR786496:WLT786496 WVN786496:WVP786496 G852032:I852032 JB852032:JD852032 SX852032:SZ852032 ACT852032:ACV852032 AMP852032:AMR852032 AWL852032:AWN852032 BGH852032:BGJ852032 BQD852032:BQF852032 BZZ852032:CAB852032 CJV852032:CJX852032 CTR852032:CTT852032 DDN852032:DDP852032 DNJ852032:DNL852032 DXF852032:DXH852032 EHB852032:EHD852032 EQX852032:EQZ852032 FAT852032:FAV852032 FKP852032:FKR852032 FUL852032:FUN852032 GEH852032:GEJ852032 GOD852032:GOF852032 GXZ852032:GYB852032 HHV852032:HHX852032 HRR852032:HRT852032 IBN852032:IBP852032 ILJ852032:ILL852032 IVF852032:IVH852032 JFB852032:JFD852032 JOX852032:JOZ852032 JYT852032:JYV852032 KIP852032:KIR852032 KSL852032:KSN852032 LCH852032:LCJ852032 LMD852032:LMF852032 LVZ852032:LWB852032 MFV852032:MFX852032 MPR852032:MPT852032 MZN852032:MZP852032 NJJ852032:NJL852032 NTF852032:NTH852032 ODB852032:ODD852032 OMX852032:OMZ852032 OWT852032:OWV852032 PGP852032:PGR852032 PQL852032:PQN852032 QAH852032:QAJ852032 QKD852032:QKF852032 QTZ852032:QUB852032 RDV852032:RDX852032 RNR852032:RNT852032 RXN852032:RXP852032 SHJ852032:SHL852032 SRF852032:SRH852032 TBB852032:TBD852032 TKX852032:TKZ852032 TUT852032:TUV852032 UEP852032:UER852032 UOL852032:UON852032 UYH852032:UYJ852032 VID852032:VIF852032 VRZ852032:VSB852032 WBV852032:WBX852032 WLR852032:WLT852032 WVN852032:WVP852032 G917568:I917568 JB917568:JD917568 SX917568:SZ917568 ACT917568:ACV917568 AMP917568:AMR917568 AWL917568:AWN917568 BGH917568:BGJ917568 BQD917568:BQF917568 BZZ917568:CAB917568 CJV917568:CJX917568 CTR917568:CTT917568 DDN917568:DDP917568 DNJ917568:DNL917568 DXF917568:DXH917568 EHB917568:EHD917568 EQX917568:EQZ917568 FAT917568:FAV917568 FKP917568:FKR917568 FUL917568:FUN917568 GEH917568:GEJ917568 GOD917568:GOF917568 GXZ917568:GYB917568 HHV917568:HHX917568 HRR917568:HRT917568 IBN917568:IBP917568 ILJ917568:ILL917568 IVF917568:IVH917568 JFB917568:JFD917568 JOX917568:JOZ917568 JYT917568:JYV917568 KIP917568:KIR917568 KSL917568:KSN917568 LCH917568:LCJ917568 LMD917568:LMF917568 LVZ917568:LWB917568 MFV917568:MFX917568 MPR917568:MPT917568 MZN917568:MZP917568 NJJ917568:NJL917568 NTF917568:NTH917568 ODB917568:ODD917568 OMX917568:OMZ917568 OWT917568:OWV917568 PGP917568:PGR917568 PQL917568:PQN917568 QAH917568:QAJ917568 QKD917568:QKF917568 QTZ917568:QUB917568 RDV917568:RDX917568 RNR917568:RNT917568 RXN917568:RXP917568 SHJ917568:SHL917568 SRF917568:SRH917568 TBB917568:TBD917568 TKX917568:TKZ917568 TUT917568:TUV917568 UEP917568:UER917568 UOL917568:UON917568 UYH917568:UYJ917568 VID917568:VIF917568 VRZ917568:VSB917568 WBV917568:WBX917568 WLR917568:WLT917568 WVN917568:WVP917568 G983104:I983104 JB983104:JD983104 SX983104:SZ983104 ACT983104:ACV983104 AMP983104:AMR983104 AWL983104:AWN983104 BGH983104:BGJ983104 BQD983104:BQF983104 BZZ983104:CAB983104 CJV983104:CJX983104 CTR983104:CTT983104 DDN983104:DDP983104 DNJ983104:DNL983104 DXF983104:DXH983104 EHB983104:EHD983104 EQX983104:EQZ983104 FAT983104:FAV983104 FKP983104:FKR983104 FUL983104:FUN983104 GEH983104:GEJ983104 GOD983104:GOF983104 GXZ983104:GYB983104 HHV983104:HHX983104 HRR983104:HRT983104 IBN983104:IBP983104 ILJ983104:ILL983104 IVF983104:IVH983104 JFB983104:JFD983104 JOX983104:JOZ983104 JYT983104:JYV983104 KIP983104:KIR983104 KSL983104:KSN983104 LCH983104:LCJ983104 LMD983104:LMF983104 LVZ983104:LWB983104 MFV983104:MFX983104 MPR983104:MPT983104 MZN983104:MZP983104 NJJ983104:NJL983104 NTF983104:NTH983104 ODB983104:ODD983104 OMX983104:OMZ983104 OWT983104:OWV983104 PGP983104:PGR983104 PQL983104:PQN983104 QAH983104:QAJ983104 QKD983104:QKF983104 QTZ983104:QUB983104 RDV983104:RDX983104 RNR983104:RNT983104 RXN983104:RXP983104 SHJ983104:SHL983104 SRF983104:SRH983104 TBB983104:TBD983104 TKX983104:TKZ983104 TUT983104:TUV983104 UEP983104:UER983104 UOL983104:UON983104 UYH983104:UYJ983104 VID983104:VIF983104 VRZ983104:VSB983104 WBV983104:WBX983104 WLR983104:WLT983104 WVN983104:WVP983104 G121:I121 JB121:JD121 SX121:SZ121 ACT121:ACV121 AMP121:AMR121 AWL121:AWN121 BGH121:BGJ121 BQD121:BQF121 BZZ121:CAB121 CJV121:CJX121 CTR121:CTT121 DDN121:DDP121 DNJ121:DNL121 DXF121:DXH121 EHB121:EHD121 EQX121:EQZ121 FAT121:FAV121 FKP121:FKR121 FUL121:FUN121 GEH121:GEJ121 GOD121:GOF121 GXZ121:GYB121 HHV121:HHX121 HRR121:HRT121 IBN121:IBP121 ILJ121:ILL121 IVF121:IVH121 JFB121:JFD121 JOX121:JOZ121 JYT121:JYV121 KIP121:KIR121 KSL121:KSN121 LCH121:LCJ121 LMD121:LMF121 LVZ121:LWB121 MFV121:MFX121 MPR121:MPT121 MZN121:MZP121 NJJ121:NJL121 NTF121:NTH121 ODB121:ODD121 OMX121:OMZ121 OWT121:OWV121 PGP121:PGR121 PQL121:PQN121 QAH121:QAJ121 QKD121:QKF121 QTZ121:QUB121 RDV121:RDX121 RNR121:RNT121 RXN121:RXP121 SHJ121:SHL121 SRF121:SRH121 TBB121:TBD121 TKX121:TKZ121 TUT121:TUV121 UEP121:UER121 UOL121:UON121 UYH121:UYJ121 VID121:VIF121 VRZ121:VSB121 WBV121:WBX121 WLR121:WLT121 WVN121:WVP121 G65655:I65655 JB65655:JD65655 SX65655:SZ65655 ACT65655:ACV65655 AMP65655:AMR65655 AWL65655:AWN65655 BGH65655:BGJ65655 BQD65655:BQF65655 BZZ65655:CAB65655 CJV65655:CJX65655 CTR65655:CTT65655 DDN65655:DDP65655 DNJ65655:DNL65655 DXF65655:DXH65655 EHB65655:EHD65655 EQX65655:EQZ65655 FAT65655:FAV65655 FKP65655:FKR65655 FUL65655:FUN65655 GEH65655:GEJ65655 GOD65655:GOF65655 GXZ65655:GYB65655 HHV65655:HHX65655 HRR65655:HRT65655 IBN65655:IBP65655 ILJ65655:ILL65655 IVF65655:IVH65655 JFB65655:JFD65655 JOX65655:JOZ65655 JYT65655:JYV65655 KIP65655:KIR65655 KSL65655:KSN65655 LCH65655:LCJ65655 LMD65655:LMF65655 LVZ65655:LWB65655 MFV65655:MFX65655 MPR65655:MPT65655 MZN65655:MZP65655 NJJ65655:NJL65655 NTF65655:NTH65655 ODB65655:ODD65655 OMX65655:OMZ65655 OWT65655:OWV65655 PGP65655:PGR65655 PQL65655:PQN65655 QAH65655:QAJ65655 QKD65655:QKF65655 QTZ65655:QUB65655 RDV65655:RDX65655 RNR65655:RNT65655 RXN65655:RXP65655 SHJ65655:SHL65655 SRF65655:SRH65655 TBB65655:TBD65655 TKX65655:TKZ65655 TUT65655:TUV65655 UEP65655:UER65655 UOL65655:UON65655 UYH65655:UYJ65655 VID65655:VIF65655 VRZ65655:VSB65655 WBV65655:WBX65655 WLR65655:WLT65655 WVN65655:WVP65655 G131191:I131191 JB131191:JD131191 SX131191:SZ131191 ACT131191:ACV131191 AMP131191:AMR131191 AWL131191:AWN131191 BGH131191:BGJ131191 BQD131191:BQF131191 BZZ131191:CAB131191 CJV131191:CJX131191 CTR131191:CTT131191 DDN131191:DDP131191 DNJ131191:DNL131191 DXF131191:DXH131191 EHB131191:EHD131191 EQX131191:EQZ131191 FAT131191:FAV131191 FKP131191:FKR131191 FUL131191:FUN131191 GEH131191:GEJ131191 GOD131191:GOF131191 GXZ131191:GYB131191 HHV131191:HHX131191 HRR131191:HRT131191 IBN131191:IBP131191 ILJ131191:ILL131191 IVF131191:IVH131191 JFB131191:JFD131191 JOX131191:JOZ131191 JYT131191:JYV131191 KIP131191:KIR131191 KSL131191:KSN131191 LCH131191:LCJ131191 LMD131191:LMF131191 LVZ131191:LWB131191 MFV131191:MFX131191 MPR131191:MPT131191 MZN131191:MZP131191 NJJ131191:NJL131191 NTF131191:NTH131191 ODB131191:ODD131191 OMX131191:OMZ131191 OWT131191:OWV131191 PGP131191:PGR131191 PQL131191:PQN131191 QAH131191:QAJ131191 QKD131191:QKF131191 QTZ131191:QUB131191 RDV131191:RDX131191 RNR131191:RNT131191 RXN131191:RXP131191 SHJ131191:SHL131191 SRF131191:SRH131191 TBB131191:TBD131191 TKX131191:TKZ131191 TUT131191:TUV131191 UEP131191:UER131191 UOL131191:UON131191 UYH131191:UYJ131191 VID131191:VIF131191 VRZ131191:VSB131191 WBV131191:WBX131191 WLR131191:WLT131191 WVN131191:WVP131191 G196727:I196727 JB196727:JD196727 SX196727:SZ196727 ACT196727:ACV196727 AMP196727:AMR196727 AWL196727:AWN196727 BGH196727:BGJ196727 BQD196727:BQF196727 BZZ196727:CAB196727 CJV196727:CJX196727 CTR196727:CTT196727 DDN196727:DDP196727 DNJ196727:DNL196727 DXF196727:DXH196727 EHB196727:EHD196727 EQX196727:EQZ196727 FAT196727:FAV196727 FKP196727:FKR196727 FUL196727:FUN196727 GEH196727:GEJ196727 GOD196727:GOF196727 GXZ196727:GYB196727 HHV196727:HHX196727 HRR196727:HRT196727 IBN196727:IBP196727 ILJ196727:ILL196727 IVF196727:IVH196727 JFB196727:JFD196727 JOX196727:JOZ196727 JYT196727:JYV196727 KIP196727:KIR196727 KSL196727:KSN196727 LCH196727:LCJ196727 LMD196727:LMF196727 LVZ196727:LWB196727 MFV196727:MFX196727 MPR196727:MPT196727 MZN196727:MZP196727 NJJ196727:NJL196727 NTF196727:NTH196727 ODB196727:ODD196727 OMX196727:OMZ196727 OWT196727:OWV196727 PGP196727:PGR196727 PQL196727:PQN196727 QAH196727:QAJ196727 QKD196727:QKF196727 QTZ196727:QUB196727 RDV196727:RDX196727 RNR196727:RNT196727 RXN196727:RXP196727 SHJ196727:SHL196727 SRF196727:SRH196727 TBB196727:TBD196727 TKX196727:TKZ196727 TUT196727:TUV196727 UEP196727:UER196727 UOL196727:UON196727 UYH196727:UYJ196727 VID196727:VIF196727 VRZ196727:VSB196727 WBV196727:WBX196727 WLR196727:WLT196727 WVN196727:WVP196727 G262263:I262263 JB262263:JD262263 SX262263:SZ262263 ACT262263:ACV262263 AMP262263:AMR262263 AWL262263:AWN262263 BGH262263:BGJ262263 BQD262263:BQF262263 BZZ262263:CAB262263 CJV262263:CJX262263 CTR262263:CTT262263 DDN262263:DDP262263 DNJ262263:DNL262263 DXF262263:DXH262263 EHB262263:EHD262263 EQX262263:EQZ262263 FAT262263:FAV262263 FKP262263:FKR262263 FUL262263:FUN262263 GEH262263:GEJ262263 GOD262263:GOF262263 GXZ262263:GYB262263 HHV262263:HHX262263 HRR262263:HRT262263 IBN262263:IBP262263 ILJ262263:ILL262263 IVF262263:IVH262263 JFB262263:JFD262263 JOX262263:JOZ262263 JYT262263:JYV262263 KIP262263:KIR262263 KSL262263:KSN262263 LCH262263:LCJ262263 LMD262263:LMF262263 LVZ262263:LWB262263 MFV262263:MFX262263 MPR262263:MPT262263 MZN262263:MZP262263 NJJ262263:NJL262263 NTF262263:NTH262263 ODB262263:ODD262263 OMX262263:OMZ262263 OWT262263:OWV262263 PGP262263:PGR262263 PQL262263:PQN262263 QAH262263:QAJ262263 QKD262263:QKF262263 QTZ262263:QUB262263 RDV262263:RDX262263 RNR262263:RNT262263 RXN262263:RXP262263 SHJ262263:SHL262263 SRF262263:SRH262263 TBB262263:TBD262263 TKX262263:TKZ262263 TUT262263:TUV262263 UEP262263:UER262263 UOL262263:UON262263 UYH262263:UYJ262263 VID262263:VIF262263 VRZ262263:VSB262263 WBV262263:WBX262263 WLR262263:WLT262263 WVN262263:WVP262263 G327799:I327799 JB327799:JD327799 SX327799:SZ327799 ACT327799:ACV327799 AMP327799:AMR327799 AWL327799:AWN327799 BGH327799:BGJ327799 BQD327799:BQF327799 BZZ327799:CAB327799 CJV327799:CJX327799 CTR327799:CTT327799 DDN327799:DDP327799 DNJ327799:DNL327799 DXF327799:DXH327799 EHB327799:EHD327799 EQX327799:EQZ327799 FAT327799:FAV327799 FKP327799:FKR327799 FUL327799:FUN327799 GEH327799:GEJ327799 GOD327799:GOF327799 GXZ327799:GYB327799 HHV327799:HHX327799 HRR327799:HRT327799 IBN327799:IBP327799 ILJ327799:ILL327799 IVF327799:IVH327799 JFB327799:JFD327799 JOX327799:JOZ327799 JYT327799:JYV327799 KIP327799:KIR327799 KSL327799:KSN327799 LCH327799:LCJ327799 LMD327799:LMF327799 LVZ327799:LWB327799 MFV327799:MFX327799 MPR327799:MPT327799 MZN327799:MZP327799 NJJ327799:NJL327799 NTF327799:NTH327799 ODB327799:ODD327799 OMX327799:OMZ327799 OWT327799:OWV327799 PGP327799:PGR327799 PQL327799:PQN327799 QAH327799:QAJ327799 QKD327799:QKF327799 QTZ327799:QUB327799 RDV327799:RDX327799 RNR327799:RNT327799 RXN327799:RXP327799 SHJ327799:SHL327799 SRF327799:SRH327799 TBB327799:TBD327799 TKX327799:TKZ327799 TUT327799:TUV327799 UEP327799:UER327799 UOL327799:UON327799 UYH327799:UYJ327799 VID327799:VIF327799 VRZ327799:VSB327799 WBV327799:WBX327799 WLR327799:WLT327799 WVN327799:WVP327799 G393335:I393335 JB393335:JD393335 SX393335:SZ393335 ACT393335:ACV393335 AMP393335:AMR393335 AWL393335:AWN393335 BGH393335:BGJ393335 BQD393335:BQF393335 BZZ393335:CAB393335 CJV393335:CJX393335 CTR393335:CTT393335 DDN393335:DDP393335 DNJ393335:DNL393335 DXF393335:DXH393335 EHB393335:EHD393335 EQX393335:EQZ393335 FAT393335:FAV393335 FKP393335:FKR393335 FUL393335:FUN393335 GEH393335:GEJ393335 GOD393335:GOF393335 GXZ393335:GYB393335 HHV393335:HHX393335 HRR393335:HRT393335 IBN393335:IBP393335 ILJ393335:ILL393335 IVF393335:IVH393335 JFB393335:JFD393335 JOX393335:JOZ393335 JYT393335:JYV393335 KIP393335:KIR393335 KSL393335:KSN393335 LCH393335:LCJ393335 LMD393335:LMF393335 LVZ393335:LWB393335 MFV393335:MFX393335 MPR393335:MPT393335 MZN393335:MZP393335 NJJ393335:NJL393335 NTF393335:NTH393335 ODB393335:ODD393335 OMX393335:OMZ393335 OWT393335:OWV393335 PGP393335:PGR393335 PQL393335:PQN393335 QAH393335:QAJ393335 QKD393335:QKF393335 QTZ393335:QUB393335 RDV393335:RDX393335 RNR393335:RNT393335 RXN393335:RXP393335 SHJ393335:SHL393335 SRF393335:SRH393335 TBB393335:TBD393335 TKX393335:TKZ393335 TUT393335:TUV393335 UEP393335:UER393335 UOL393335:UON393335 UYH393335:UYJ393335 VID393335:VIF393335 VRZ393335:VSB393335 WBV393335:WBX393335 WLR393335:WLT393335 WVN393335:WVP393335 G458871:I458871 JB458871:JD458871 SX458871:SZ458871 ACT458871:ACV458871 AMP458871:AMR458871 AWL458871:AWN458871 BGH458871:BGJ458871 BQD458871:BQF458871 BZZ458871:CAB458871 CJV458871:CJX458871 CTR458871:CTT458871 DDN458871:DDP458871 DNJ458871:DNL458871 DXF458871:DXH458871 EHB458871:EHD458871 EQX458871:EQZ458871 FAT458871:FAV458871 FKP458871:FKR458871 FUL458871:FUN458871 GEH458871:GEJ458871 GOD458871:GOF458871 GXZ458871:GYB458871 HHV458871:HHX458871 HRR458871:HRT458871 IBN458871:IBP458871 ILJ458871:ILL458871 IVF458871:IVH458871 JFB458871:JFD458871 JOX458871:JOZ458871 JYT458871:JYV458871 KIP458871:KIR458871 KSL458871:KSN458871 LCH458871:LCJ458871 LMD458871:LMF458871 LVZ458871:LWB458871 MFV458871:MFX458871 MPR458871:MPT458871 MZN458871:MZP458871 NJJ458871:NJL458871 NTF458871:NTH458871 ODB458871:ODD458871 OMX458871:OMZ458871 OWT458871:OWV458871 PGP458871:PGR458871 PQL458871:PQN458871 QAH458871:QAJ458871 QKD458871:QKF458871 QTZ458871:QUB458871 RDV458871:RDX458871 RNR458871:RNT458871 RXN458871:RXP458871 SHJ458871:SHL458871 SRF458871:SRH458871 TBB458871:TBD458871 TKX458871:TKZ458871 TUT458871:TUV458871 UEP458871:UER458871 UOL458871:UON458871 UYH458871:UYJ458871 VID458871:VIF458871 VRZ458871:VSB458871 WBV458871:WBX458871 WLR458871:WLT458871 WVN458871:WVP458871 G524407:I524407 JB524407:JD524407 SX524407:SZ524407 ACT524407:ACV524407 AMP524407:AMR524407 AWL524407:AWN524407 BGH524407:BGJ524407 BQD524407:BQF524407 BZZ524407:CAB524407 CJV524407:CJX524407 CTR524407:CTT524407 DDN524407:DDP524407 DNJ524407:DNL524407 DXF524407:DXH524407 EHB524407:EHD524407 EQX524407:EQZ524407 FAT524407:FAV524407 FKP524407:FKR524407 FUL524407:FUN524407 GEH524407:GEJ524407 GOD524407:GOF524407 GXZ524407:GYB524407 HHV524407:HHX524407 HRR524407:HRT524407 IBN524407:IBP524407 ILJ524407:ILL524407 IVF524407:IVH524407 JFB524407:JFD524407 JOX524407:JOZ524407 JYT524407:JYV524407 KIP524407:KIR524407 KSL524407:KSN524407 LCH524407:LCJ524407 LMD524407:LMF524407 LVZ524407:LWB524407 MFV524407:MFX524407 MPR524407:MPT524407 MZN524407:MZP524407 NJJ524407:NJL524407 NTF524407:NTH524407 ODB524407:ODD524407 OMX524407:OMZ524407 OWT524407:OWV524407 PGP524407:PGR524407 PQL524407:PQN524407 QAH524407:QAJ524407 QKD524407:QKF524407 QTZ524407:QUB524407 RDV524407:RDX524407 RNR524407:RNT524407 RXN524407:RXP524407 SHJ524407:SHL524407 SRF524407:SRH524407 TBB524407:TBD524407 TKX524407:TKZ524407 TUT524407:TUV524407 UEP524407:UER524407 UOL524407:UON524407 UYH524407:UYJ524407 VID524407:VIF524407 VRZ524407:VSB524407 WBV524407:WBX524407 WLR524407:WLT524407 WVN524407:WVP524407 G589943:I589943 JB589943:JD589943 SX589943:SZ589943 ACT589943:ACV589943 AMP589943:AMR589943 AWL589943:AWN589943 BGH589943:BGJ589943 BQD589943:BQF589943 BZZ589943:CAB589943 CJV589943:CJX589943 CTR589943:CTT589943 DDN589943:DDP589943 DNJ589943:DNL589943 DXF589943:DXH589943 EHB589943:EHD589943 EQX589943:EQZ589943 FAT589943:FAV589943 FKP589943:FKR589943 FUL589943:FUN589943 GEH589943:GEJ589943 GOD589943:GOF589943 GXZ589943:GYB589943 HHV589943:HHX589943 HRR589943:HRT589943 IBN589943:IBP589943 ILJ589943:ILL589943 IVF589943:IVH589943 JFB589943:JFD589943 JOX589943:JOZ589943 JYT589943:JYV589943 KIP589943:KIR589943 KSL589943:KSN589943 LCH589943:LCJ589943 LMD589943:LMF589943 LVZ589943:LWB589943 MFV589943:MFX589943 MPR589943:MPT589943 MZN589943:MZP589943 NJJ589943:NJL589943 NTF589943:NTH589943 ODB589943:ODD589943 OMX589943:OMZ589943 OWT589943:OWV589943 PGP589943:PGR589943 PQL589943:PQN589943 QAH589943:QAJ589943 QKD589943:QKF589943 QTZ589943:QUB589943 RDV589943:RDX589943 RNR589943:RNT589943 RXN589943:RXP589943 SHJ589943:SHL589943 SRF589943:SRH589943 TBB589943:TBD589943 TKX589943:TKZ589943 TUT589943:TUV589943 UEP589943:UER589943 UOL589943:UON589943 UYH589943:UYJ589943 VID589943:VIF589943 VRZ589943:VSB589943 WBV589943:WBX589943 WLR589943:WLT589943 WVN589943:WVP589943 G655479:I655479 JB655479:JD655479 SX655479:SZ655479 ACT655479:ACV655479 AMP655479:AMR655479 AWL655479:AWN655479 BGH655479:BGJ655479 BQD655479:BQF655479 BZZ655479:CAB655479 CJV655479:CJX655479 CTR655479:CTT655479 DDN655479:DDP655479 DNJ655479:DNL655479 DXF655479:DXH655479 EHB655479:EHD655479 EQX655479:EQZ655479 FAT655479:FAV655479 FKP655479:FKR655479 FUL655479:FUN655479 GEH655479:GEJ655479 GOD655479:GOF655479 GXZ655479:GYB655479 HHV655479:HHX655479 HRR655479:HRT655479 IBN655479:IBP655479 ILJ655479:ILL655479 IVF655479:IVH655479 JFB655479:JFD655479 JOX655479:JOZ655479 JYT655479:JYV655479 KIP655479:KIR655479 KSL655479:KSN655479 LCH655479:LCJ655479 LMD655479:LMF655479 LVZ655479:LWB655479 MFV655479:MFX655479 MPR655479:MPT655479 MZN655479:MZP655479 NJJ655479:NJL655479 NTF655479:NTH655479 ODB655479:ODD655479 OMX655479:OMZ655479 OWT655479:OWV655479 PGP655479:PGR655479 PQL655479:PQN655479 QAH655479:QAJ655479 QKD655479:QKF655479 QTZ655479:QUB655479 RDV655479:RDX655479 RNR655479:RNT655479 RXN655479:RXP655479 SHJ655479:SHL655479 SRF655479:SRH655479 TBB655479:TBD655479 TKX655479:TKZ655479 TUT655479:TUV655479 UEP655479:UER655479 UOL655479:UON655479 UYH655479:UYJ655479 VID655479:VIF655479 VRZ655479:VSB655479 WBV655479:WBX655479 WLR655479:WLT655479 WVN655479:WVP655479 G721015:I721015 JB721015:JD721015 SX721015:SZ721015 ACT721015:ACV721015 AMP721015:AMR721015 AWL721015:AWN721015 BGH721015:BGJ721015 BQD721015:BQF721015 BZZ721015:CAB721015 CJV721015:CJX721015 CTR721015:CTT721015 DDN721015:DDP721015 DNJ721015:DNL721015 DXF721015:DXH721015 EHB721015:EHD721015 EQX721015:EQZ721015 FAT721015:FAV721015 FKP721015:FKR721015 FUL721015:FUN721015 GEH721015:GEJ721015 GOD721015:GOF721015 GXZ721015:GYB721015 HHV721015:HHX721015 HRR721015:HRT721015 IBN721015:IBP721015 ILJ721015:ILL721015 IVF721015:IVH721015 JFB721015:JFD721015 JOX721015:JOZ721015 JYT721015:JYV721015 KIP721015:KIR721015 KSL721015:KSN721015 LCH721015:LCJ721015 LMD721015:LMF721015 LVZ721015:LWB721015 MFV721015:MFX721015 MPR721015:MPT721015 MZN721015:MZP721015 NJJ721015:NJL721015 NTF721015:NTH721015 ODB721015:ODD721015 OMX721015:OMZ721015 OWT721015:OWV721015 PGP721015:PGR721015 PQL721015:PQN721015 QAH721015:QAJ721015 QKD721015:QKF721015 QTZ721015:QUB721015 RDV721015:RDX721015 RNR721015:RNT721015 RXN721015:RXP721015 SHJ721015:SHL721015 SRF721015:SRH721015 TBB721015:TBD721015 TKX721015:TKZ721015 TUT721015:TUV721015 UEP721015:UER721015 UOL721015:UON721015 UYH721015:UYJ721015 VID721015:VIF721015 VRZ721015:VSB721015 WBV721015:WBX721015 WLR721015:WLT721015 WVN721015:WVP721015 G786551:I786551 JB786551:JD786551 SX786551:SZ786551 ACT786551:ACV786551 AMP786551:AMR786551 AWL786551:AWN786551 BGH786551:BGJ786551 BQD786551:BQF786551 BZZ786551:CAB786551 CJV786551:CJX786551 CTR786551:CTT786551 DDN786551:DDP786551 DNJ786551:DNL786551 DXF786551:DXH786551 EHB786551:EHD786551 EQX786551:EQZ786551 FAT786551:FAV786551 FKP786551:FKR786551 FUL786551:FUN786551 GEH786551:GEJ786551 GOD786551:GOF786551 GXZ786551:GYB786551 HHV786551:HHX786551 HRR786551:HRT786551 IBN786551:IBP786551 ILJ786551:ILL786551 IVF786551:IVH786551 JFB786551:JFD786551 JOX786551:JOZ786551 JYT786551:JYV786551 KIP786551:KIR786551 KSL786551:KSN786551 LCH786551:LCJ786551 LMD786551:LMF786551 LVZ786551:LWB786551 MFV786551:MFX786551 MPR786551:MPT786551 MZN786551:MZP786551 NJJ786551:NJL786551 NTF786551:NTH786551 ODB786551:ODD786551 OMX786551:OMZ786551 OWT786551:OWV786551 PGP786551:PGR786551 PQL786551:PQN786551 QAH786551:QAJ786551 QKD786551:QKF786551 QTZ786551:QUB786551 RDV786551:RDX786551 RNR786551:RNT786551 RXN786551:RXP786551 SHJ786551:SHL786551 SRF786551:SRH786551 TBB786551:TBD786551 TKX786551:TKZ786551 TUT786551:TUV786551 UEP786551:UER786551 UOL786551:UON786551 UYH786551:UYJ786551 VID786551:VIF786551 VRZ786551:VSB786551 WBV786551:WBX786551 WLR786551:WLT786551 WVN786551:WVP786551 G852087:I852087 JB852087:JD852087 SX852087:SZ852087 ACT852087:ACV852087 AMP852087:AMR852087 AWL852087:AWN852087 BGH852087:BGJ852087 BQD852087:BQF852087 BZZ852087:CAB852087 CJV852087:CJX852087 CTR852087:CTT852087 DDN852087:DDP852087 DNJ852087:DNL852087 DXF852087:DXH852087 EHB852087:EHD852087 EQX852087:EQZ852087 FAT852087:FAV852087 FKP852087:FKR852087 FUL852087:FUN852087 GEH852087:GEJ852087 GOD852087:GOF852087 GXZ852087:GYB852087 HHV852087:HHX852087 HRR852087:HRT852087 IBN852087:IBP852087 ILJ852087:ILL852087 IVF852087:IVH852087 JFB852087:JFD852087 JOX852087:JOZ852087 JYT852087:JYV852087 KIP852087:KIR852087 KSL852087:KSN852087 LCH852087:LCJ852087 LMD852087:LMF852087 LVZ852087:LWB852087 MFV852087:MFX852087 MPR852087:MPT852087 MZN852087:MZP852087 NJJ852087:NJL852087 NTF852087:NTH852087 ODB852087:ODD852087 OMX852087:OMZ852087 OWT852087:OWV852087 PGP852087:PGR852087 PQL852087:PQN852087 QAH852087:QAJ852087 QKD852087:QKF852087 QTZ852087:QUB852087 RDV852087:RDX852087 RNR852087:RNT852087 RXN852087:RXP852087 SHJ852087:SHL852087 SRF852087:SRH852087 TBB852087:TBD852087 TKX852087:TKZ852087 TUT852087:TUV852087 UEP852087:UER852087 UOL852087:UON852087 UYH852087:UYJ852087 VID852087:VIF852087 VRZ852087:VSB852087 WBV852087:WBX852087 WLR852087:WLT852087 WVN852087:WVP852087 G917623:I917623 JB917623:JD917623 SX917623:SZ917623 ACT917623:ACV917623 AMP917623:AMR917623 AWL917623:AWN917623 BGH917623:BGJ917623 BQD917623:BQF917623 BZZ917623:CAB917623 CJV917623:CJX917623 CTR917623:CTT917623 DDN917623:DDP917623 DNJ917623:DNL917623 DXF917623:DXH917623 EHB917623:EHD917623 EQX917623:EQZ917623 FAT917623:FAV917623 FKP917623:FKR917623 FUL917623:FUN917623 GEH917623:GEJ917623 GOD917623:GOF917623 GXZ917623:GYB917623 HHV917623:HHX917623 HRR917623:HRT917623 IBN917623:IBP917623 ILJ917623:ILL917623 IVF917623:IVH917623 JFB917623:JFD917623 JOX917623:JOZ917623 JYT917623:JYV917623 KIP917623:KIR917623 KSL917623:KSN917623 LCH917623:LCJ917623 LMD917623:LMF917623 LVZ917623:LWB917623 MFV917623:MFX917623 MPR917623:MPT917623 MZN917623:MZP917623 NJJ917623:NJL917623 NTF917623:NTH917623 ODB917623:ODD917623 OMX917623:OMZ917623 OWT917623:OWV917623 PGP917623:PGR917623 PQL917623:PQN917623 QAH917623:QAJ917623 QKD917623:QKF917623 QTZ917623:QUB917623 RDV917623:RDX917623 RNR917623:RNT917623 RXN917623:RXP917623 SHJ917623:SHL917623 SRF917623:SRH917623 TBB917623:TBD917623 TKX917623:TKZ917623 TUT917623:TUV917623 UEP917623:UER917623 UOL917623:UON917623 UYH917623:UYJ917623 VID917623:VIF917623 VRZ917623:VSB917623 WBV917623:WBX917623 WLR917623:WLT917623 WVN917623:WVP917623 G983159:I983159 JB983159:JD983159 SX983159:SZ983159 ACT983159:ACV983159 AMP983159:AMR983159 AWL983159:AWN983159 BGH983159:BGJ983159 BQD983159:BQF983159 BZZ983159:CAB983159 CJV983159:CJX983159 CTR983159:CTT983159 DDN983159:DDP983159 DNJ983159:DNL983159 DXF983159:DXH983159 EHB983159:EHD983159 EQX983159:EQZ983159 FAT983159:FAV983159 FKP983159:FKR983159 FUL983159:FUN983159 GEH983159:GEJ983159 GOD983159:GOF983159 GXZ983159:GYB983159 HHV983159:HHX983159 HRR983159:HRT983159 IBN983159:IBP983159 ILJ983159:ILL983159 IVF983159:IVH983159 JFB983159:JFD983159 JOX983159:JOZ983159 JYT983159:JYV983159 KIP983159:KIR983159 KSL983159:KSN983159 LCH983159:LCJ983159 LMD983159:LMF983159 LVZ983159:LWB983159 MFV983159:MFX983159 MPR983159:MPT983159 MZN983159:MZP983159 NJJ983159:NJL983159 NTF983159:NTH983159 ODB983159:ODD983159 OMX983159:OMZ983159 OWT983159:OWV983159 PGP983159:PGR983159 PQL983159:PQN983159 QAH983159:QAJ983159 QKD983159:QKF983159 QTZ983159:QUB983159 RDV983159:RDX983159 RNR983159:RNT983159 RXN983159:RXP983159 SHJ983159:SHL983159 SRF983159:SRH983159 TBB983159:TBD983159 TKX983159:TKZ983159 TUT983159:TUV983159 UEP983159:UER983159 UOL983159:UON983159 UYH983159:UYJ983159 VID983159:VIF983159 VRZ983159:VSB983159 WBV983159:WBX983159 WLR983159:WLT983159 WVN983159:WVP983159 G2:I2 JB2:JD2 SX2:SZ2 ACT2:ACV2 AMP2:AMR2 AWL2:AWN2 BGH2:BGJ2 BQD2:BQF2 BZZ2:CAB2 CJV2:CJX2 CTR2:CTT2 DDN2:DDP2 DNJ2:DNL2 DXF2:DXH2 EHB2:EHD2 EQX2:EQZ2 FAT2:FAV2 FKP2:FKR2 FUL2:FUN2 GEH2:GEJ2 GOD2:GOF2 GXZ2:GYB2 HHV2:HHX2 HRR2:HRT2 IBN2:IBP2 ILJ2:ILL2 IVF2:IVH2 JFB2:JFD2 JOX2:JOZ2 JYT2:JYV2 KIP2:KIR2 KSL2:KSN2 LCH2:LCJ2 LMD2:LMF2 LVZ2:LWB2 MFV2:MFX2 MPR2:MPT2 MZN2:MZP2 NJJ2:NJL2 NTF2:NTH2 ODB2:ODD2 OMX2:OMZ2 OWT2:OWV2 PGP2:PGR2 PQL2:PQN2 QAH2:QAJ2 QKD2:QKF2 QTZ2:QUB2 RDV2:RDX2 RNR2:RNT2 RXN2:RXP2 SHJ2:SHL2 SRF2:SRH2 TBB2:TBD2 TKX2:TKZ2 TUT2:TUV2 UEP2:UER2 UOL2:UON2 UYH2:UYJ2 VID2:VIF2 VRZ2:VSB2 WBV2:WBX2 WLR2:WLT2 WVN2:WVP2 G65536:I65536 JB65536:JD65536 SX65536:SZ65536 ACT65536:ACV65536 AMP65536:AMR65536 AWL65536:AWN65536 BGH65536:BGJ65536 BQD65536:BQF65536 BZZ65536:CAB65536 CJV65536:CJX65536 CTR65536:CTT65536 DDN65536:DDP65536 DNJ65536:DNL65536 DXF65536:DXH65536 EHB65536:EHD65536 EQX65536:EQZ65536 FAT65536:FAV65536 FKP65536:FKR65536 FUL65536:FUN65536 GEH65536:GEJ65536 GOD65536:GOF65536 GXZ65536:GYB65536 HHV65536:HHX65536 HRR65536:HRT65536 IBN65536:IBP65536 ILJ65536:ILL65536 IVF65536:IVH65536 JFB65536:JFD65536 JOX65536:JOZ65536 JYT65536:JYV65536 KIP65536:KIR65536 KSL65536:KSN65536 LCH65536:LCJ65536 LMD65536:LMF65536 LVZ65536:LWB65536 MFV65536:MFX65536 MPR65536:MPT65536 MZN65536:MZP65536 NJJ65536:NJL65536 NTF65536:NTH65536 ODB65536:ODD65536 OMX65536:OMZ65536 OWT65536:OWV65536 PGP65536:PGR65536 PQL65536:PQN65536 QAH65536:QAJ65536 QKD65536:QKF65536 QTZ65536:QUB65536 RDV65536:RDX65536 RNR65536:RNT65536 RXN65536:RXP65536 SHJ65536:SHL65536 SRF65536:SRH65536 TBB65536:TBD65536 TKX65536:TKZ65536 TUT65536:TUV65536 UEP65536:UER65536 UOL65536:UON65536 UYH65536:UYJ65536 VID65536:VIF65536 VRZ65536:VSB65536 WBV65536:WBX65536 WLR65536:WLT65536 WVN65536:WVP65536 G131072:I131072 JB131072:JD131072 SX131072:SZ131072 ACT131072:ACV131072 AMP131072:AMR131072 AWL131072:AWN131072 BGH131072:BGJ131072 BQD131072:BQF131072 BZZ131072:CAB131072 CJV131072:CJX131072 CTR131072:CTT131072 DDN131072:DDP131072 DNJ131072:DNL131072 DXF131072:DXH131072 EHB131072:EHD131072 EQX131072:EQZ131072 FAT131072:FAV131072 FKP131072:FKR131072 FUL131072:FUN131072 GEH131072:GEJ131072 GOD131072:GOF131072 GXZ131072:GYB131072 HHV131072:HHX131072 HRR131072:HRT131072 IBN131072:IBP131072 ILJ131072:ILL131072 IVF131072:IVH131072 JFB131072:JFD131072 JOX131072:JOZ131072 JYT131072:JYV131072 KIP131072:KIR131072 KSL131072:KSN131072 LCH131072:LCJ131072 LMD131072:LMF131072 LVZ131072:LWB131072 MFV131072:MFX131072 MPR131072:MPT131072 MZN131072:MZP131072 NJJ131072:NJL131072 NTF131072:NTH131072 ODB131072:ODD131072 OMX131072:OMZ131072 OWT131072:OWV131072 PGP131072:PGR131072 PQL131072:PQN131072 QAH131072:QAJ131072 QKD131072:QKF131072 QTZ131072:QUB131072 RDV131072:RDX131072 RNR131072:RNT131072 RXN131072:RXP131072 SHJ131072:SHL131072 SRF131072:SRH131072 TBB131072:TBD131072 TKX131072:TKZ131072 TUT131072:TUV131072 UEP131072:UER131072 UOL131072:UON131072 UYH131072:UYJ131072 VID131072:VIF131072 VRZ131072:VSB131072 WBV131072:WBX131072 WLR131072:WLT131072 WVN131072:WVP131072 G196608:I196608 JB196608:JD196608 SX196608:SZ196608 ACT196608:ACV196608 AMP196608:AMR196608 AWL196608:AWN196608 BGH196608:BGJ196608 BQD196608:BQF196608 BZZ196608:CAB196608 CJV196608:CJX196608 CTR196608:CTT196608 DDN196608:DDP196608 DNJ196608:DNL196608 DXF196608:DXH196608 EHB196608:EHD196608 EQX196608:EQZ196608 FAT196608:FAV196608 FKP196608:FKR196608 FUL196608:FUN196608 GEH196608:GEJ196608 GOD196608:GOF196608 GXZ196608:GYB196608 HHV196608:HHX196608 HRR196608:HRT196608 IBN196608:IBP196608 ILJ196608:ILL196608 IVF196608:IVH196608 JFB196608:JFD196608 JOX196608:JOZ196608 JYT196608:JYV196608 KIP196608:KIR196608 KSL196608:KSN196608 LCH196608:LCJ196608 LMD196608:LMF196608 LVZ196608:LWB196608 MFV196608:MFX196608 MPR196608:MPT196608 MZN196608:MZP196608 NJJ196608:NJL196608 NTF196608:NTH196608 ODB196608:ODD196608 OMX196608:OMZ196608 OWT196608:OWV196608 PGP196608:PGR196608 PQL196608:PQN196608 QAH196608:QAJ196608 QKD196608:QKF196608 QTZ196608:QUB196608 RDV196608:RDX196608 RNR196608:RNT196608 RXN196608:RXP196608 SHJ196608:SHL196608 SRF196608:SRH196608 TBB196608:TBD196608 TKX196608:TKZ196608 TUT196608:TUV196608 UEP196608:UER196608 UOL196608:UON196608 UYH196608:UYJ196608 VID196608:VIF196608 VRZ196608:VSB196608 WBV196608:WBX196608 WLR196608:WLT196608 WVN196608:WVP196608 G262144:I262144 JB262144:JD262144 SX262144:SZ262144 ACT262144:ACV262144 AMP262144:AMR262144 AWL262144:AWN262144 BGH262144:BGJ262144 BQD262144:BQF262144 BZZ262144:CAB262144 CJV262144:CJX262144 CTR262144:CTT262144 DDN262144:DDP262144 DNJ262144:DNL262144 DXF262144:DXH262144 EHB262144:EHD262144 EQX262144:EQZ262144 FAT262144:FAV262144 FKP262144:FKR262144 FUL262144:FUN262144 GEH262144:GEJ262144 GOD262144:GOF262144 GXZ262144:GYB262144 HHV262144:HHX262144 HRR262144:HRT262144 IBN262144:IBP262144 ILJ262144:ILL262144 IVF262144:IVH262144 JFB262144:JFD262144 JOX262144:JOZ262144 JYT262144:JYV262144 KIP262144:KIR262144 KSL262144:KSN262144 LCH262144:LCJ262144 LMD262144:LMF262144 LVZ262144:LWB262144 MFV262144:MFX262144 MPR262144:MPT262144 MZN262144:MZP262144 NJJ262144:NJL262144 NTF262144:NTH262144 ODB262144:ODD262144 OMX262144:OMZ262144 OWT262144:OWV262144 PGP262144:PGR262144 PQL262144:PQN262144 QAH262144:QAJ262144 QKD262144:QKF262144 QTZ262144:QUB262144 RDV262144:RDX262144 RNR262144:RNT262144 RXN262144:RXP262144 SHJ262144:SHL262144 SRF262144:SRH262144 TBB262144:TBD262144 TKX262144:TKZ262144 TUT262144:TUV262144 UEP262144:UER262144 UOL262144:UON262144 UYH262144:UYJ262144 VID262144:VIF262144 VRZ262144:VSB262144 WBV262144:WBX262144 WLR262144:WLT262144 WVN262144:WVP262144 G327680:I327680 JB327680:JD327680 SX327680:SZ327680 ACT327680:ACV327680 AMP327680:AMR327680 AWL327680:AWN327680 BGH327680:BGJ327680 BQD327680:BQF327680 BZZ327680:CAB327680 CJV327680:CJX327680 CTR327680:CTT327680 DDN327680:DDP327680 DNJ327680:DNL327680 DXF327680:DXH327680 EHB327680:EHD327680 EQX327680:EQZ327680 FAT327680:FAV327680 FKP327680:FKR327680 FUL327680:FUN327680 GEH327680:GEJ327680 GOD327680:GOF327680 GXZ327680:GYB327680 HHV327680:HHX327680 HRR327680:HRT327680 IBN327680:IBP327680 ILJ327680:ILL327680 IVF327680:IVH327680 JFB327680:JFD327680 JOX327680:JOZ327680 JYT327680:JYV327680 KIP327680:KIR327680 KSL327680:KSN327680 LCH327680:LCJ327680 LMD327680:LMF327680 LVZ327680:LWB327680 MFV327680:MFX327680 MPR327680:MPT327680 MZN327680:MZP327680 NJJ327680:NJL327680 NTF327680:NTH327680 ODB327680:ODD327680 OMX327680:OMZ327680 OWT327680:OWV327680 PGP327680:PGR327680 PQL327680:PQN327680 QAH327680:QAJ327680 QKD327680:QKF327680 QTZ327680:QUB327680 RDV327680:RDX327680 RNR327680:RNT327680 RXN327680:RXP327680 SHJ327680:SHL327680 SRF327680:SRH327680 TBB327680:TBD327680 TKX327680:TKZ327680 TUT327680:TUV327680 UEP327680:UER327680 UOL327680:UON327680 UYH327680:UYJ327680 VID327680:VIF327680 VRZ327680:VSB327680 WBV327680:WBX327680 WLR327680:WLT327680 WVN327680:WVP327680 G393216:I393216 JB393216:JD393216 SX393216:SZ393216 ACT393216:ACV393216 AMP393216:AMR393216 AWL393216:AWN393216 BGH393216:BGJ393216 BQD393216:BQF393216 BZZ393216:CAB393216 CJV393216:CJX393216 CTR393216:CTT393216 DDN393216:DDP393216 DNJ393216:DNL393216 DXF393216:DXH393216 EHB393216:EHD393216 EQX393216:EQZ393216 FAT393216:FAV393216 FKP393216:FKR393216 FUL393216:FUN393216 GEH393216:GEJ393216 GOD393216:GOF393216 GXZ393216:GYB393216 HHV393216:HHX393216 HRR393216:HRT393216 IBN393216:IBP393216 ILJ393216:ILL393216 IVF393216:IVH393216 JFB393216:JFD393216 JOX393216:JOZ393216 JYT393216:JYV393216 KIP393216:KIR393216 KSL393216:KSN393216 LCH393216:LCJ393216 LMD393216:LMF393216 LVZ393216:LWB393216 MFV393216:MFX393216 MPR393216:MPT393216 MZN393216:MZP393216 NJJ393216:NJL393216 NTF393216:NTH393216 ODB393216:ODD393216 OMX393216:OMZ393216 OWT393216:OWV393216 PGP393216:PGR393216 PQL393216:PQN393216 QAH393216:QAJ393216 QKD393216:QKF393216 QTZ393216:QUB393216 RDV393216:RDX393216 RNR393216:RNT393216 RXN393216:RXP393216 SHJ393216:SHL393216 SRF393216:SRH393216 TBB393216:TBD393216 TKX393216:TKZ393216 TUT393216:TUV393216 UEP393216:UER393216 UOL393216:UON393216 UYH393216:UYJ393216 VID393216:VIF393216 VRZ393216:VSB393216 WBV393216:WBX393216 WLR393216:WLT393216 WVN393216:WVP393216 G458752:I458752 JB458752:JD458752 SX458752:SZ458752 ACT458752:ACV458752 AMP458752:AMR458752 AWL458752:AWN458752 BGH458752:BGJ458752 BQD458752:BQF458752 BZZ458752:CAB458752 CJV458752:CJX458752 CTR458752:CTT458752 DDN458752:DDP458752 DNJ458752:DNL458752 DXF458752:DXH458752 EHB458752:EHD458752 EQX458752:EQZ458752 FAT458752:FAV458752 FKP458752:FKR458752 FUL458752:FUN458752 GEH458752:GEJ458752 GOD458752:GOF458752 GXZ458752:GYB458752 HHV458752:HHX458752 HRR458752:HRT458752 IBN458752:IBP458752 ILJ458752:ILL458752 IVF458752:IVH458752 JFB458752:JFD458752 JOX458752:JOZ458752 JYT458752:JYV458752 KIP458752:KIR458752 KSL458752:KSN458752 LCH458752:LCJ458752 LMD458752:LMF458752 LVZ458752:LWB458752 MFV458752:MFX458752 MPR458752:MPT458752 MZN458752:MZP458752 NJJ458752:NJL458752 NTF458752:NTH458752 ODB458752:ODD458752 OMX458752:OMZ458752 OWT458752:OWV458752 PGP458752:PGR458752 PQL458752:PQN458752 QAH458752:QAJ458752 QKD458752:QKF458752 QTZ458752:QUB458752 RDV458752:RDX458752 RNR458752:RNT458752 RXN458752:RXP458752 SHJ458752:SHL458752 SRF458752:SRH458752 TBB458752:TBD458752 TKX458752:TKZ458752 TUT458752:TUV458752 UEP458752:UER458752 UOL458752:UON458752 UYH458752:UYJ458752 VID458752:VIF458752 VRZ458752:VSB458752 WBV458752:WBX458752 WLR458752:WLT458752 WVN458752:WVP458752 G524288:I524288 JB524288:JD524288 SX524288:SZ524288 ACT524288:ACV524288 AMP524288:AMR524288 AWL524288:AWN524288 BGH524288:BGJ524288 BQD524288:BQF524288 BZZ524288:CAB524288 CJV524288:CJX524288 CTR524288:CTT524288 DDN524288:DDP524288 DNJ524288:DNL524288 DXF524288:DXH524288 EHB524288:EHD524288 EQX524288:EQZ524288 FAT524288:FAV524288 FKP524288:FKR524288 FUL524288:FUN524288 GEH524288:GEJ524288 GOD524288:GOF524288 GXZ524288:GYB524288 HHV524288:HHX524288 HRR524288:HRT524288 IBN524288:IBP524288 ILJ524288:ILL524288 IVF524288:IVH524288 JFB524288:JFD524288 JOX524288:JOZ524288 JYT524288:JYV524288 KIP524288:KIR524288 KSL524288:KSN524288 LCH524288:LCJ524288 LMD524288:LMF524288 LVZ524288:LWB524288 MFV524288:MFX524288 MPR524288:MPT524288 MZN524288:MZP524288 NJJ524288:NJL524288 NTF524288:NTH524288 ODB524288:ODD524288 OMX524288:OMZ524288 OWT524288:OWV524288 PGP524288:PGR524288 PQL524288:PQN524288 QAH524288:QAJ524288 QKD524288:QKF524288 QTZ524288:QUB524288 RDV524288:RDX524288 RNR524288:RNT524288 RXN524288:RXP524288 SHJ524288:SHL524288 SRF524288:SRH524288 TBB524288:TBD524288 TKX524288:TKZ524288 TUT524288:TUV524288 UEP524288:UER524288 UOL524288:UON524288 UYH524288:UYJ524288 VID524288:VIF524288 VRZ524288:VSB524288 WBV524288:WBX524288 WLR524288:WLT524288 WVN524288:WVP524288 G589824:I589824 JB589824:JD589824 SX589824:SZ589824 ACT589824:ACV589824 AMP589824:AMR589824 AWL589824:AWN589824 BGH589824:BGJ589824 BQD589824:BQF589824 BZZ589824:CAB589824 CJV589824:CJX589824 CTR589824:CTT589824 DDN589824:DDP589824 DNJ589824:DNL589824 DXF589824:DXH589824 EHB589824:EHD589824 EQX589824:EQZ589824 FAT589824:FAV589824 FKP589824:FKR589824 FUL589824:FUN589824 GEH589824:GEJ589824 GOD589824:GOF589824 GXZ589824:GYB589824 HHV589824:HHX589824 HRR589824:HRT589824 IBN589824:IBP589824 ILJ589824:ILL589824 IVF589824:IVH589824 JFB589824:JFD589824 JOX589824:JOZ589824 JYT589824:JYV589824 KIP589824:KIR589824 KSL589824:KSN589824 LCH589824:LCJ589824 LMD589824:LMF589824 LVZ589824:LWB589824 MFV589824:MFX589824 MPR589824:MPT589824 MZN589824:MZP589824 NJJ589824:NJL589824 NTF589824:NTH589824 ODB589824:ODD589824 OMX589824:OMZ589824 OWT589824:OWV589824 PGP589824:PGR589824 PQL589824:PQN589824 QAH589824:QAJ589824 QKD589824:QKF589824 QTZ589824:QUB589824 RDV589824:RDX589824 RNR589824:RNT589824 RXN589824:RXP589824 SHJ589824:SHL589824 SRF589824:SRH589824 TBB589824:TBD589824 TKX589824:TKZ589824 TUT589824:TUV589824 UEP589824:UER589824 UOL589824:UON589824 UYH589824:UYJ589824 VID589824:VIF589824 VRZ589824:VSB589824 WBV589824:WBX589824 WLR589824:WLT589824 WVN589824:WVP589824 G655360:I655360 JB655360:JD655360 SX655360:SZ655360 ACT655360:ACV655360 AMP655360:AMR655360 AWL655360:AWN655360 BGH655360:BGJ655360 BQD655360:BQF655360 BZZ655360:CAB655360 CJV655360:CJX655360 CTR655360:CTT655360 DDN655360:DDP655360 DNJ655360:DNL655360 DXF655360:DXH655360 EHB655360:EHD655360 EQX655360:EQZ655360 FAT655360:FAV655360 FKP655360:FKR655360 FUL655360:FUN655360 GEH655360:GEJ655360 GOD655360:GOF655360 GXZ655360:GYB655360 HHV655360:HHX655360 HRR655360:HRT655360 IBN655360:IBP655360 ILJ655360:ILL655360 IVF655360:IVH655360 JFB655360:JFD655360 JOX655360:JOZ655360 JYT655360:JYV655360 KIP655360:KIR655360 KSL655360:KSN655360 LCH655360:LCJ655360 LMD655360:LMF655360 LVZ655360:LWB655360 MFV655360:MFX655360 MPR655360:MPT655360 MZN655360:MZP655360 NJJ655360:NJL655360 NTF655360:NTH655360 ODB655360:ODD655360 OMX655360:OMZ655360 OWT655360:OWV655360 PGP655360:PGR655360 PQL655360:PQN655360 QAH655360:QAJ655360 QKD655360:QKF655360 QTZ655360:QUB655360 RDV655360:RDX655360 RNR655360:RNT655360 RXN655360:RXP655360 SHJ655360:SHL655360 SRF655360:SRH655360 TBB655360:TBD655360 TKX655360:TKZ655360 TUT655360:TUV655360 UEP655360:UER655360 UOL655360:UON655360 UYH655360:UYJ655360 VID655360:VIF655360 VRZ655360:VSB655360 WBV655360:WBX655360 WLR655360:WLT655360 WVN655360:WVP655360 G720896:I720896 JB720896:JD720896 SX720896:SZ720896 ACT720896:ACV720896 AMP720896:AMR720896 AWL720896:AWN720896 BGH720896:BGJ720896 BQD720896:BQF720896 BZZ720896:CAB720896 CJV720896:CJX720896 CTR720896:CTT720896 DDN720896:DDP720896 DNJ720896:DNL720896 DXF720896:DXH720896 EHB720896:EHD720896 EQX720896:EQZ720896 FAT720896:FAV720896 FKP720896:FKR720896 FUL720896:FUN720896 GEH720896:GEJ720896 GOD720896:GOF720896 GXZ720896:GYB720896 HHV720896:HHX720896 HRR720896:HRT720896 IBN720896:IBP720896 ILJ720896:ILL720896 IVF720896:IVH720896 JFB720896:JFD720896 JOX720896:JOZ720896 JYT720896:JYV720896 KIP720896:KIR720896 KSL720896:KSN720896 LCH720896:LCJ720896 LMD720896:LMF720896 LVZ720896:LWB720896 MFV720896:MFX720896 MPR720896:MPT720896 MZN720896:MZP720896 NJJ720896:NJL720896 NTF720896:NTH720896 ODB720896:ODD720896 OMX720896:OMZ720896 OWT720896:OWV720896 PGP720896:PGR720896 PQL720896:PQN720896 QAH720896:QAJ720896 QKD720896:QKF720896 QTZ720896:QUB720896 RDV720896:RDX720896 RNR720896:RNT720896 RXN720896:RXP720896 SHJ720896:SHL720896 SRF720896:SRH720896 TBB720896:TBD720896 TKX720896:TKZ720896 TUT720896:TUV720896 UEP720896:UER720896 UOL720896:UON720896 UYH720896:UYJ720896 VID720896:VIF720896 VRZ720896:VSB720896 WBV720896:WBX720896 WLR720896:WLT720896 WVN720896:WVP720896 G786432:I786432 JB786432:JD786432 SX786432:SZ786432 ACT786432:ACV786432 AMP786432:AMR786432 AWL786432:AWN786432 BGH786432:BGJ786432 BQD786432:BQF786432 BZZ786432:CAB786432 CJV786432:CJX786432 CTR786432:CTT786432 DDN786432:DDP786432 DNJ786432:DNL786432 DXF786432:DXH786432 EHB786432:EHD786432 EQX786432:EQZ786432 FAT786432:FAV786432 FKP786432:FKR786432 FUL786432:FUN786432 GEH786432:GEJ786432 GOD786432:GOF786432 GXZ786432:GYB786432 HHV786432:HHX786432 HRR786432:HRT786432 IBN786432:IBP786432 ILJ786432:ILL786432 IVF786432:IVH786432 JFB786432:JFD786432 JOX786432:JOZ786432 JYT786432:JYV786432 KIP786432:KIR786432 KSL786432:KSN786432 LCH786432:LCJ786432 LMD786432:LMF786432 LVZ786432:LWB786432 MFV786432:MFX786432 MPR786432:MPT786432 MZN786432:MZP786432 NJJ786432:NJL786432 NTF786432:NTH786432 ODB786432:ODD786432 OMX786432:OMZ786432 OWT786432:OWV786432 PGP786432:PGR786432 PQL786432:PQN786432 QAH786432:QAJ786432 QKD786432:QKF786432 QTZ786432:QUB786432 RDV786432:RDX786432 RNR786432:RNT786432 RXN786432:RXP786432 SHJ786432:SHL786432 SRF786432:SRH786432 TBB786432:TBD786432 TKX786432:TKZ786432 TUT786432:TUV786432 UEP786432:UER786432 UOL786432:UON786432 UYH786432:UYJ786432 VID786432:VIF786432 VRZ786432:VSB786432 WBV786432:WBX786432 WLR786432:WLT786432 WVN786432:WVP786432 G851968:I851968 JB851968:JD851968 SX851968:SZ851968 ACT851968:ACV851968 AMP851968:AMR851968 AWL851968:AWN851968 BGH851968:BGJ851968 BQD851968:BQF851968 BZZ851968:CAB851968 CJV851968:CJX851968 CTR851968:CTT851968 DDN851968:DDP851968 DNJ851968:DNL851968 DXF851968:DXH851968 EHB851968:EHD851968 EQX851968:EQZ851968 FAT851968:FAV851968 FKP851968:FKR851968 FUL851968:FUN851968 GEH851968:GEJ851968 GOD851968:GOF851968 GXZ851968:GYB851968 HHV851968:HHX851968 HRR851968:HRT851968 IBN851968:IBP851968 ILJ851968:ILL851968 IVF851968:IVH851968 JFB851968:JFD851968 JOX851968:JOZ851968 JYT851968:JYV851968 KIP851968:KIR851968 KSL851968:KSN851968 LCH851968:LCJ851968 LMD851968:LMF851968 LVZ851968:LWB851968 MFV851968:MFX851968 MPR851968:MPT851968 MZN851968:MZP851968 NJJ851968:NJL851968 NTF851968:NTH851968 ODB851968:ODD851968 OMX851968:OMZ851968 OWT851968:OWV851968 PGP851968:PGR851968 PQL851968:PQN851968 QAH851968:QAJ851968 QKD851968:QKF851968 QTZ851968:QUB851968 RDV851968:RDX851968 RNR851968:RNT851968 RXN851968:RXP851968 SHJ851968:SHL851968 SRF851968:SRH851968 TBB851968:TBD851968 TKX851968:TKZ851968 TUT851968:TUV851968 UEP851968:UER851968 UOL851968:UON851968 UYH851968:UYJ851968 VID851968:VIF851968 VRZ851968:VSB851968 WBV851968:WBX851968 WLR851968:WLT851968 WVN851968:WVP851968 G917504:I917504 JB917504:JD917504 SX917504:SZ917504 ACT917504:ACV917504 AMP917504:AMR917504 AWL917504:AWN917504 BGH917504:BGJ917504 BQD917504:BQF917504 BZZ917504:CAB917504 CJV917504:CJX917504 CTR917504:CTT917504 DDN917504:DDP917504 DNJ917504:DNL917504 DXF917504:DXH917504 EHB917504:EHD917504 EQX917504:EQZ917504 FAT917504:FAV917504 FKP917504:FKR917504 FUL917504:FUN917504 GEH917504:GEJ917504 GOD917504:GOF917504 GXZ917504:GYB917504 HHV917504:HHX917504 HRR917504:HRT917504 IBN917504:IBP917504 ILJ917504:ILL917504 IVF917504:IVH917504 JFB917504:JFD917504 JOX917504:JOZ917504 JYT917504:JYV917504 KIP917504:KIR917504 KSL917504:KSN917504 LCH917504:LCJ917504 LMD917504:LMF917504 LVZ917504:LWB917504 MFV917504:MFX917504 MPR917504:MPT917504 MZN917504:MZP917504 NJJ917504:NJL917504 NTF917504:NTH917504 ODB917504:ODD917504 OMX917504:OMZ917504 OWT917504:OWV917504 PGP917504:PGR917504 PQL917504:PQN917504 QAH917504:QAJ917504 QKD917504:QKF917504 QTZ917504:QUB917504 RDV917504:RDX917504 RNR917504:RNT917504 RXN917504:RXP917504 SHJ917504:SHL917504 SRF917504:SRH917504 TBB917504:TBD917504 TKX917504:TKZ917504 TUT917504:TUV917504 UEP917504:UER917504 UOL917504:UON917504 UYH917504:UYJ917504 VID917504:VIF917504 VRZ917504:VSB917504 WBV917504:WBX917504 WLR917504:WLT917504 WVN917504:WVP917504 G983040:I983040 JB983040:JD983040 SX983040:SZ983040 ACT983040:ACV983040 AMP983040:AMR983040 AWL983040:AWN983040 BGH983040:BGJ983040 BQD983040:BQF983040 BZZ983040:CAB983040 CJV983040:CJX983040 CTR983040:CTT983040 DDN983040:DDP983040 DNJ983040:DNL983040 DXF983040:DXH983040 EHB983040:EHD983040 EQX983040:EQZ983040 FAT983040:FAV983040 FKP983040:FKR983040 FUL983040:FUN983040 GEH983040:GEJ983040 GOD983040:GOF983040 GXZ983040:GYB983040 HHV983040:HHX983040 HRR983040:HRT983040 IBN983040:IBP983040 ILJ983040:ILL983040 IVF983040:IVH983040 JFB983040:JFD983040 JOX983040:JOZ983040 JYT983040:JYV983040 KIP983040:KIR983040 KSL983040:KSN983040 LCH983040:LCJ983040 LMD983040:LMF983040 LVZ983040:LWB983040 MFV983040:MFX983040 MPR983040:MPT983040 MZN983040:MZP983040 NJJ983040:NJL983040 NTF983040:NTH983040 ODB983040:ODD983040 OMX983040:OMZ983040 OWT983040:OWV983040 PGP983040:PGR983040 PQL983040:PQN983040 QAH983040:QAJ983040 QKD983040:QKF983040 QTZ983040:QUB983040 RDV983040:RDX983040 RNR983040:RNT983040 RXN983040:RXP983040 SHJ983040:SHL983040 SRF983040:SRH983040 TBB983040:TBD983040 TKX983040:TKZ983040 TUT983040:TUV983040 UEP983040:UER983040 UOL983040:UON983040 UYH983040:UYJ983040 VID983040:VIF983040 VRZ983040:VSB983040 WBV983040:WBX983040 WLR983040:WLT983040 WVN983040:WVP983040 G34:I36 JB34:JD36 SX34:SZ36 ACT34:ACV36 AMP34:AMR36 AWL34:AWN36 BGH34:BGJ36 BQD34:BQF36 BZZ34:CAB36 CJV34:CJX36 CTR34:CTT36 DDN34:DDP36 DNJ34:DNL36 DXF34:DXH36 EHB34:EHD36 EQX34:EQZ36 FAT34:FAV36 FKP34:FKR36 FUL34:FUN36 GEH34:GEJ36 GOD34:GOF36 GXZ34:GYB36 HHV34:HHX36 HRR34:HRT36 IBN34:IBP36 ILJ34:ILL36 IVF34:IVH36 JFB34:JFD36 JOX34:JOZ36 JYT34:JYV36 KIP34:KIR36 KSL34:KSN36 LCH34:LCJ36 LMD34:LMF36 LVZ34:LWB36 MFV34:MFX36 MPR34:MPT36 MZN34:MZP36 NJJ34:NJL36 NTF34:NTH36 ODB34:ODD36 OMX34:OMZ36 OWT34:OWV36 PGP34:PGR36 PQL34:PQN36 QAH34:QAJ36 QKD34:QKF36 QTZ34:QUB36 RDV34:RDX36 RNR34:RNT36 RXN34:RXP36 SHJ34:SHL36 SRF34:SRH36 TBB34:TBD36 TKX34:TKZ36 TUT34:TUV36 UEP34:UER36 UOL34:UON36 UYH34:UYJ36 VID34:VIF36 VRZ34:VSB36 WBV34:WBX36 WLR34:WLT36 WVN34:WVP36 G65568:I65570 JB65568:JD65570 SX65568:SZ65570 ACT65568:ACV65570 AMP65568:AMR65570 AWL65568:AWN65570 BGH65568:BGJ65570 BQD65568:BQF65570 BZZ65568:CAB65570 CJV65568:CJX65570 CTR65568:CTT65570 DDN65568:DDP65570 DNJ65568:DNL65570 DXF65568:DXH65570 EHB65568:EHD65570 EQX65568:EQZ65570 FAT65568:FAV65570 FKP65568:FKR65570 FUL65568:FUN65570 GEH65568:GEJ65570 GOD65568:GOF65570 GXZ65568:GYB65570 HHV65568:HHX65570 HRR65568:HRT65570 IBN65568:IBP65570 ILJ65568:ILL65570 IVF65568:IVH65570 JFB65568:JFD65570 JOX65568:JOZ65570 JYT65568:JYV65570 KIP65568:KIR65570 KSL65568:KSN65570 LCH65568:LCJ65570 LMD65568:LMF65570 LVZ65568:LWB65570 MFV65568:MFX65570 MPR65568:MPT65570 MZN65568:MZP65570 NJJ65568:NJL65570 NTF65568:NTH65570 ODB65568:ODD65570 OMX65568:OMZ65570 OWT65568:OWV65570 PGP65568:PGR65570 PQL65568:PQN65570 QAH65568:QAJ65570 QKD65568:QKF65570 QTZ65568:QUB65570 RDV65568:RDX65570 RNR65568:RNT65570 RXN65568:RXP65570 SHJ65568:SHL65570 SRF65568:SRH65570 TBB65568:TBD65570 TKX65568:TKZ65570 TUT65568:TUV65570 UEP65568:UER65570 UOL65568:UON65570 UYH65568:UYJ65570 VID65568:VIF65570 VRZ65568:VSB65570 WBV65568:WBX65570 WLR65568:WLT65570 WVN65568:WVP65570 G131104:I131106 JB131104:JD131106 SX131104:SZ131106 ACT131104:ACV131106 AMP131104:AMR131106 AWL131104:AWN131106 BGH131104:BGJ131106 BQD131104:BQF131106 BZZ131104:CAB131106 CJV131104:CJX131106 CTR131104:CTT131106 DDN131104:DDP131106 DNJ131104:DNL131106 DXF131104:DXH131106 EHB131104:EHD131106 EQX131104:EQZ131106 FAT131104:FAV131106 FKP131104:FKR131106 FUL131104:FUN131106 GEH131104:GEJ131106 GOD131104:GOF131106 GXZ131104:GYB131106 HHV131104:HHX131106 HRR131104:HRT131106 IBN131104:IBP131106 ILJ131104:ILL131106 IVF131104:IVH131106 JFB131104:JFD131106 JOX131104:JOZ131106 JYT131104:JYV131106 KIP131104:KIR131106 KSL131104:KSN131106 LCH131104:LCJ131106 LMD131104:LMF131106 LVZ131104:LWB131106 MFV131104:MFX131106 MPR131104:MPT131106 MZN131104:MZP131106 NJJ131104:NJL131106 NTF131104:NTH131106 ODB131104:ODD131106 OMX131104:OMZ131106 OWT131104:OWV131106 PGP131104:PGR131106 PQL131104:PQN131106 QAH131104:QAJ131106 QKD131104:QKF131106 QTZ131104:QUB131106 RDV131104:RDX131106 RNR131104:RNT131106 RXN131104:RXP131106 SHJ131104:SHL131106 SRF131104:SRH131106 TBB131104:TBD131106 TKX131104:TKZ131106 TUT131104:TUV131106 UEP131104:UER131106 UOL131104:UON131106 UYH131104:UYJ131106 VID131104:VIF131106 VRZ131104:VSB131106 WBV131104:WBX131106 WLR131104:WLT131106 WVN131104:WVP131106 G196640:I196642 JB196640:JD196642 SX196640:SZ196642 ACT196640:ACV196642 AMP196640:AMR196642 AWL196640:AWN196642 BGH196640:BGJ196642 BQD196640:BQF196642 BZZ196640:CAB196642 CJV196640:CJX196642 CTR196640:CTT196642 DDN196640:DDP196642 DNJ196640:DNL196642 DXF196640:DXH196642 EHB196640:EHD196642 EQX196640:EQZ196642 FAT196640:FAV196642 FKP196640:FKR196642 FUL196640:FUN196642 GEH196640:GEJ196642 GOD196640:GOF196642 GXZ196640:GYB196642 HHV196640:HHX196642 HRR196640:HRT196642 IBN196640:IBP196642 ILJ196640:ILL196642 IVF196640:IVH196642 JFB196640:JFD196642 JOX196640:JOZ196642 JYT196640:JYV196642 KIP196640:KIR196642 KSL196640:KSN196642 LCH196640:LCJ196642 LMD196640:LMF196642 LVZ196640:LWB196642 MFV196640:MFX196642 MPR196640:MPT196642 MZN196640:MZP196642 NJJ196640:NJL196642 NTF196640:NTH196642 ODB196640:ODD196642 OMX196640:OMZ196642 OWT196640:OWV196642 PGP196640:PGR196642 PQL196640:PQN196642 QAH196640:QAJ196642 QKD196640:QKF196642 QTZ196640:QUB196642 RDV196640:RDX196642 RNR196640:RNT196642 RXN196640:RXP196642 SHJ196640:SHL196642 SRF196640:SRH196642 TBB196640:TBD196642 TKX196640:TKZ196642 TUT196640:TUV196642 UEP196640:UER196642 UOL196640:UON196642 UYH196640:UYJ196642 VID196640:VIF196642 VRZ196640:VSB196642 WBV196640:WBX196642 WLR196640:WLT196642 WVN196640:WVP196642 G262176:I262178 JB262176:JD262178 SX262176:SZ262178 ACT262176:ACV262178 AMP262176:AMR262178 AWL262176:AWN262178 BGH262176:BGJ262178 BQD262176:BQF262178 BZZ262176:CAB262178 CJV262176:CJX262178 CTR262176:CTT262178 DDN262176:DDP262178 DNJ262176:DNL262178 DXF262176:DXH262178 EHB262176:EHD262178 EQX262176:EQZ262178 FAT262176:FAV262178 FKP262176:FKR262178 FUL262176:FUN262178 GEH262176:GEJ262178 GOD262176:GOF262178 GXZ262176:GYB262178 HHV262176:HHX262178 HRR262176:HRT262178 IBN262176:IBP262178 ILJ262176:ILL262178 IVF262176:IVH262178 JFB262176:JFD262178 JOX262176:JOZ262178 JYT262176:JYV262178 KIP262176:KIR262178 KSL262176:KSN262178 LCH262176:LCJ262178 LMD262176:LMF262178 LVZ262176:LWB262178 MFV262176:MFX262178 MPR262176:MPT262178 MZN262176:MZP262178 NJJ262176:NJL262178 NTF262176:NTH262178 ODB262176:ODD262178 OMX262176:OMZ262178 OWT262176:OWV262178 PGP262176:PGR262178 PQL262176:PQN262178 QAH262176:QAJ262178 QKD262176:QKF262178 QTZ262176:QUB262178 RDV262176:RDX262178 RNR262176:RNT262178 RXN262176:RXP262178 SHJ262176:SHL262178 SRF262176:SRH262178 TBB262176:TBD262178 TKX262176:TKZ262178 TUT262176:TUV262178 UEP262176:UER262178 UOL262176:UON262178 UYH262176:UYJ262178 VID262176:VIF262178 VRZ262176:VSB262178 WBV262176:WBX262178 WLR262176:WLT262178 WVN262176:WVP262178 G327712:I327714 JB327712:JD327714 SX327712:SZ327714 ACT327712:ACV327714 AMP327712:AMR327714 AWL327712:AWN327714 BGH327712:BGJ327714 BQD327712:BQF327714 BZZ327712:CAB327714 CJV327712:CJX327714 CTR327712:CTT327714 DDN327712:DDP327714 DNJ327712:DNL327714 DXF327712:DXH327714 EHB327712:EHD327714 EQX327712:EQZ327714 FAT327712:FAV327714 FKP327712:FKR327714 FUL327712:FUN327714 GEH327712:GEJ327714 GOD327712:GOF327714 GXZ327712:GYB327714 HHV327712:HHX327714 HRR327712:HRT327714 IBN327712:IBP327714 ILJ327712:ILL327714 IVF327712:IVH327714 JFB327712:JFD327714 JOX327712:JOZ327714 JYT327712:JYV327714 KIP327712:KIR327714 KSL327712:KSN327714 LCH327712:LCJ327714 LMD327712:LMF327714 LVZ327712:LWB327714 MFV327712:MFX327714 MPR327712:MPT327714 MZN327712:MZP327714 NJJ327712:NJL327714 NTF327712:NTH327714 ODB327712:ODD327714 OMX327712:OMZ327714 OWT327712:OWV327714 PGP327712:PGR327714 PQL327712:PQN327714 QAH327712:QAJ327714 QKD327712:QKF327714 QTZ327712:QUB327714 RDV327712:RDX327714 RNR327712:RNT327714 RXN327712:RXP327714 SHJ327712:SHL327714 SRF327712:SRH327714 TBB327712:TBD327714 TKX327712:TKZ327714 TUT327712:TUV327714 UEP327712:UER327714 UOL327712:UON327714 UYH327712:UYJ327714 VID327712:VIF327714 VRZ327712:VSB327714 WBV327712:WBX327714 WLR327712:WLT327714 WVN327712:WVP327714 G393248:I393250 JB393248:JD393250 SX393248:SZ393250 ACT393248:ACV393250 AMP393248:AMR393250 AWL393248:AWN393250 BGH393248:BGJ393250 BQD393248:BQF393250 BZZ393248:CAB393250 CJV393248:CJX393250 CTR393248:CTT393250 DDN393248:DDP393250 DNJ393248:DNL393250 DXF393248:DXH393250 EHB393248:EHD393250 EQX393248:EQZ393250 FAT393248:FAV393250 FKP393248:FKR393250 FUL393248:FUN393250 GEH393248:GEJ393250 GOD393248:GOF393250 GXZ393248:GYB393250 HHV393248:HHX393250 HRR393248:HRT393250 IBN393248:IBP393250 ILJ393248:ILL393250 IVF393248:IVH393250 JFB393248:JFD393250 JOX393248:JOZ393250 JYT393248:JYV393250 KIP393248:KIR393250 KSL393248:KSN393250 LCH393248:LCJ393250 LMD393248:LMF393250 LVZ393248:LWB393250 MFV393248:MFX393250 MPR393248:MPT393250 MZN393248:MZP393250 NJJ393248:NJL393250 NTF393248:NTH393250 ODB393248:ODD393250 OMX393248:OMZ393250 OWT393248:OWV393250 PGP393248:PGR393250 PQL393248:PQN393250 QAH393248:QAJ393250 QKD393248:QKF393250 QTZ393248:QUB393250 RDV393248:RDX393250 RNR393248:RNT393250 RXN393248:RXP393250 SHJ393248:SHL393250 SRF393248:SRH393250 TBB393248:TBD393250 TKX393248:TKZ393250 TUT393248:TUV393250 UEP393248:UER393250 UOL393248:UON393250 UYH393248:UYJ393250 VID393248:VIF393250 VRZ393248:VSB393250 WBV393248:WBX393250 WLR393248:WLT393250 WVN393248:WVP393250 G458784:I458786 JB458784:JD458786 SX458784:SZ458786 ACT458784:ACV458786 AMP458784:AMR458786 AWL458784:AWN458786 BGH458784:BGJ458786 BQD458784:BQF458786 BZZ458784:CAB458786 CJV458784:CJX458786 CTR458784:CTT458786 DDN458784:DDP458786 DNJ458784:DNL458786 DXF458784:DXH458786 EHB458784:EHD458786 EQX458784:EQZ458786 FAT458784:FAV458786 FKP458784:FKR458786 FUL458784:FUN458786 GEH458784:GEJ458786 GOD458784:GOF458786 GXZ458784:GYB458786 HHV458784:HHX458786 HRR458784:HRT458786 IBN458784:IBP458786 ILJ458784:ILL458786 IVF458784:IVH458786 JFB458784:JFD458786 JOX458784:JOZ458786 JYT458784:JYV458786 KIP458784:KIR458786 KSL458784:KSN458786 LCH458784:LCJ458786 LMD458784:LMF458786 LVZ458784:LWB458786 MFV458784:MFX458786 MPR458784:MPT458786 MZN458784:MZP458786 NJJ458784:NJL458786 NTF458784:NTH458786 ODB458784:ODD458786 OMX458784:OMZ458786 OWT458784:OWV458786 PGP458784:PGR458786 PQL458784:PQN458786 QAH458784:QAJ458786 QKD458784:QKF458786 QTZ458784:QUB458786 RDV458784:RDX458786 RNR458784:RNT458786 RXN458784:RXP458786 SHJ458784:SHL458786 SRF458784:SRH458786 TBB458784:TBD458786 TKX458784:TKZ458786 TUT458784:TUV458786 UEP458784:UER458786 UOL458784:UON458786 UYH458784:UYJ458786 VID458784:VIF458786 VRZ458784:VSB458786 WBV458784:WBX458786 WLR458784:WLT458786 WVN458784:WVP458786 G524320:I524322 JB524320:JD524322 SX524320:SZ524322 ACT524320:ACV524322 AMP524320:AMR524322 AWL524320:AWN524322 BGH524320:BGJ524322 BQD524320:BQF524322 BZZ524320:CAB524322 CJV524320:CJX524322 CTR524320:CTT524322 DDN524320:DDP524322 DNJ524320:DNL524322 DXF524320:DXH524322 EHB524320:EHD524322 EQX524320:EQZ524322 FAT524320:FAV524322 FKP524320:FKR524322 FUL524320:FUN524322 GEH524320:GEJ524322 GOD524320:GOF524322 GXZ524320:GYB524322 HHV524320:HHX524322 HRR524320:HRT524322 IBN524320:IBP524322 ILJ524320:ILL524322 IVF524320:IVH524322 JFB524320:JFD524322 JOX524320:JOZ524322 JYT524320:JYV524322 KIP524320:KIR524322 KSL524320:KSN524322 LCH524320:LCJ524322 LMD524320:LMF524322 LVZ524320:LWB524322 MFV524320:MFX524322 MPR524320:MPT524322 MZN524320:MZP524322 NJJ524320:NJL524322 NTF524320:NTH524322 ODB524320:ODD524322 OMX524320:OMZ524322 OWT524320:OWV524322 PGP524320:PGR524322 PQL524320:PQN524322 QAH524320:QAJ524322 QKD524320:QKF524322 QTZ524320:QUB524322 RDV524320:RDX524322 RNR524320:RNT524322 RXN524320:RXP524322 SHJ524320:SHL524322 SRF524320:SRH524322 TBB524320:TBD524322 TKX524320:TKZ524322 TUT524320:TUV524322 UEP524320:UER524322 UOL524320:UON524322 UYH524320:UYJ524322 VID524320:VIF524322 VRZ524320:VSB524322 WBV524320:WBX524322 WLR524320:WLT524322 WVN524320:WVP524322 G589856:I589858 JB589856:JD589858 SX589856:SZ589858 ACT589856:ACV589858 AMP589856:AMR589858 AWL589856:AWN589858 BGH589856:BGJ589858 BQD589856:BQF589858 BZZ589856:CAB589858 CJV589856:CJX589858 CTR589856:CTT589858 DDN589856:DDP589858 DNJ589856:DNL589858 DXF589856:DXH589858 EHB589856:EHD589858 EQX589856:EQZ589858 FAT589856:FAV589858 FKP589856:FKR589858 FUL589856:FUN589858 GEH589856:GEJ589858 GOD589856:GOF589858 GXZ589856:GYB589858 HHV589856:HHX589858 HRR589856:HRT589858 IBN589856:IBP589858 ILJ589856:ILL589858 IVF589856:IVH589858 JFB589856:JFD589858 JOX589856:JOZ589858 JYT589856:JYV589858 KIP589856:KIR589858 KSL589856:KSN589858 LCH589856:LCJ589858 LMD589856:LMF589858 LVZ589856:LWB589858 MFV589856:MFX589858 MPR589856:MPT589858 MZN589856:MZP589858 NJJ589856:NJL589858 NTF589856:NTH589858 ODB589856:ODD589858 OMX589856:OMZ589858 OWT589856:OWV589858 PGP589856:PGR589858 PQL589856:PQN589858 QAH589856:QAJ589858 QKD589856:QKF589858 QTZ589856:QUB589858 RDV589856:RDX589858 RNR589856:RNT589858 RXN589856:RXP589858 SHJ589856:SHL589858 SRF589856:SRH589858 TBB589856:TBD589858 TKX589856:TKZ589858 TUT589856:TUV589858 UEP589856:UER589858 UOL589856:UON589858 UYH589856:UYJ589858 VID589856:VIF589858 VRZ589856:VSB589858 WBV589856:WBX589858 WLR589856:WLT589858 WVN589856:WVP589858 G655392:I655394 JB655392:JD655394 SX655392:SZ655394 ACT655392:ACV655394 AMP655392:AMR655394 AWL655392:AWN655394 BGH655392:BGJ655394 BQD655392:BQF655394 BZZ655392:CAB655394 CJV655392:CJX655394 CTR655392:CTT655394 DDN655392:DDP655394 DNJ655392:DNL655394 DXF655392:DXH655394 EHB655392:EHD655394 EQX655392:EQZ655394 FAT655392:FAV655394 FKP655392:FKR655394 FUL655392:FUN655394 GEH655392:GEJ655394 GOD655392:GOF655394 GXZ655392:GYB655394 HHV655392:HHX655394 HRR655392:HRT655394 IBN655392:IBP655394 ILJ655392:ILL655394 IVF655392:IVH655394 JFB655392:JFD655394 JOX655392:JOZ655394 JYT655392:JYV655394 KIP655392:KIR655394 KSL655392:KSN655394 LCH655392:LCJ655394 LMD655392:LMF655394 LVZ655392:LWB655394 MFV655392:MFX655394 MPR655392:MPT655394 MZN655392:MZP655394 NJJ655392:NJL655394 NTF655392:NTH655394 ODB655392:ODD655394 OMX655392:OMZ655394 OWT655392:OWV655394 PGP655392:PGR655394 PQL655392:PQN655394 QAH655392:QAJ655394 QKD655392:QKF655394 QTZ655392:QUB655394 RDV655392:RDX655394 RNR655392:RNT655394 RXN655392:RXP655394 SHJ655392:SHL655394 SRF655392:SRH655394 TBB655392:TBD655394 TKX655392:TKZ655394 TUT655392:TUV655394 UEP655392:UER655394 UOL655392:UON655394 UYH655392:UYJ655394 VID655392:VIF655394 VRZ655392:VSB655394 WBV655392:WBX655394 WLR655392:WLT655394 WVN655392:WVP655394 G720928:I720930 JB720928:JD720930 SX720928:SZ720930 ACT720928:ACV720930 AMP720928:AMR720930 AWL720928:AWN720930 BGH720928:BGJ720930 BQD720928:BQF720930 BZZ720928:CAB720930 CJV720928:CJX720930 CTR720928:CTT720930 DDN720928:DDP720930 DNJ720928:DNL720930 DXF720928:DXH720930 EHB720928:EHD720930 EQX720928:EQZ720930 FAT720928:FAV720930 FKP720928:FKR720930 FUL720928:FUN720930 GEH720928:GEJ720930 GOD720928:GOF720930 GXZ720928:GYB720930 HHV720928:HHX720930 HRR720928:HRT720930 IBN720928:IBP720930 ILJ720928:ILL720930 IVF720928:IVH720930 JFB720928:JFD720930 JOX720928:JOZ720930 JYT720928:JYV720930 KIP720928:KIR720930 KSL720928:KSN720930 LCH720928:LCJ720930 LMD720928:LMF720930 LVZ720928:LWB720930 MFV720928:MFX720930 MPR720928:MPT720930 MZN720928:MZP720930 NJJ720928:NJL720930 NTF720928:NTH720930 ODB720928:ODD720930 OMX720928:OMZ720930 OWT720928:OWV720930 PGP720928:PGR720930 PQL720928:PQN720930 QAH720928:QAJ720930 QKD720928:QKF720930 QTZ720928:QUB720930 RDV720928:RDX720930 RNR720928:RNT720930 RXN720928:RXP720930 SHJ720928:SHL720930 SRF720928:SRH720930 TBB720928:TBD720930 TKX720928:TKZ720930 TUT720928:TUV720930 UEP720928:UER720930 UOL720928:UON720930 UYH720928:UYJ720930 VID720928:VIF720930 VRZ720928:VSB720930 WBV720928:WBX720930 WLR720928:WLT720930 WVN720928:WVP720930 G786464:I786466 JB786464:JD786466 SX786464:SZ786466 ACT786464:ACV786466 AMP786464:AMR786466 AWL786464:AWN786466 BGH786464:BGJ786466 BQD786464:BQF786466 BZZ786464:CAB786466 CJV786464:CJX786466 CTR786464:CTT786466 DDN786464:DDP786466 DNJ786464:DNL786466 DXF786464:DXH786466 EHB786464:EHD786466 EQX786464:EQZ786466 FAT786464:FAV786466 FKP786464:FKR786466 FUL786464:FUN786466 GEH786464:GEJ786466 GOD786464:GOF786466 GXZ786464:GYB786466 HHV786464:HHX786466 HRR786464:HRT786466 IBN786464:IBP786466 ILJ786464:ILL786466 IVF786464:IVH786466 JFB786464:JFD786466 JOX786464:JOZ786466 JYT786464:JYV786466 KIP786464:KIR786466 KSL786464:KSN786466 LCH786464:LCJ786466 LMD786464:LMF786466 LVZ786464:LWB786466 MFV786464:MFX786466 MPR786464:MPT786466 MZN786464:MZP786466 NJJ786464:NJL786466 NTF786464:NTH786466 ODB786464:ODD786466 OMX786464:OMZ786466 OWT786464:OWV786466 PGP786464:PGR786466 PQL786464:PQN786466 QAH786464:QAJ786466 QKD786464:QKF786466 QTZ786464:QUB786466 RDV786464:RDX786466 RNR786464:RNT786466 RXN786464:RXP786466 SHJ786464:SHL786466 SRF786464:SRH786466 TBB786464:TBD786466 TKX786464:TKZ786466 TUT786464:TUV786466 UEP786464:UER786466 UOL786464:UON786466 UYH786464:UYJ786466 VID786464:VIF786466 VRZ786464:VSB786466 WBV786464:WBX786466 WLR786464:WLT786466 WVN786464:WVP786466 G852000:I852002 JB852000:JD852002 SX852000:SZ852002 ACT852000:ACV852002 AMP852000:AMR852002 AWL852000:AWN852002 BGH852000:BGJ852002 BQD852000:BQF852002 BZZ852000:CAB852002 CJV852000:CJX852002 CTR852000:CTT852002 DDN852000:DDP852002 DNJ852000:DNL852002 DXF852000:DXH852002 EHB852000:EHD852002 EQX852000:EQZ852002 FAT852000:FAV852002 FKP852000:FKR852002 FUL852000:FUN852002 GEH852000:GEJ852002 GOD852000:GOF852002 GXZ852000:GYB852002 HHV852000:HHX852002 HRR852000:HRT852002 IBN852000:IBP852002 ILJ852000:ILL852002 IVF852000:IVH852002 JFB852000:JFD852002 JOX852000:JOZ852002 JYT852000:JYV852002 KIP852000:KIR852002 KSL852000:KSN852002 LCH852000:LCJ852002 LMD852000:LMF852002 LVZ852000:LWB852002 MFV852000:MFX852002 MPR852000:MPT852002 MZN852000:MZP852002 NJJ852000:NJL852002 NTF852000:NTH852002 ODB852000:ODD852002 OMX852000:OMZ852002 OWT852000:OWV852002 PGP852000:PGR852002 PQL852000:PQN852002 QAH852000:QAJ852002 QKD852000:QKF852002 QTZ852000:QUB852002 RDV852000:RDX852002 RNR852000:RNT852002 RXN852000:RXP852002 SHJ852000:SHL852002 SRF852000:SRH852002 TBB852000:TBD852002 TKX852000:TKZ852002 TUT852000:TUV852002 UEP852000:UER852002 UOL852000:UON852002 UYH852000:UYJ852002 VID852000:VIF852002 VRZ852000:VSB852002 WBV852000:WBX852002 WLR852000:WLT852002 WVN852000:WVP852002 G917536:I917538 JB917536:JD917538 SX917536:SZ917538 ACT917536:ACV917538 AMP917536:AMR917538 AWL917536:AWN917538 BGH917536:BGJ917538 BQD917536:BQF917538 BZZ917536:CAB917538 CJV917536:CJX917538 CTR917536:CTT917538 DDN917536:DDP917538 DNJ917536:DNL917538 DXF917536:DXH917538 EHB917536:EHD917538 EQX917536:EQZ917538 FAT917536:FAV917538 FKP917536:FKR917538 FUL917536:FUN917538 GEH917536:GEJ917538 GOD917536:GOF917538 GXZ917536:GYB917538 HHV917536:HHX917538 HRR917536:HRT917538 IBN917536:IBP917538 ILJ917536:ILL917538 IVF917536:IVH917538 JFB917536:JFD917538 JOX917536:JOZ917538 JYT917536:JYV917538 KIP917536:KIR917538 KSL917536:KSN917538 LCH917536:LCJ917538 LMD917536:LMF917538 LVZ917536:LWB917538 MFV917536:MFX917538 MPR917536:MPT917538 MZN917536:MZP917538 NJJ917536:NJL917538 NTF917536:NTH917538 ODB917536:ODD917538 OMX917536:OMZ917538 OWT917536:OWV917538 PGP917536:PGR917538 PQL917536:PQN917538 QAH917536:QAJ917538 QKD917536:QKF917538 QTZ917536:QUB917538 RDV917536:RDX917538 RNR917536:RNT917538 RXN917536:RXP917538 SHJ917536:SHL917538 SRF917536:SRH917538 TBB917536:TBD917538 TKX917536:TKZ917538 TUT917536:TUV917538 UEP917536:UER917538 UOL917536:UON917538 UYH917536:UYJ917538 VID917536:VIF917538 VRZ917536:VSB917538 WBV917536:WBX917538 WLR917536:WLT917538 WVN917536:WVP917538 G983072:I983074 JB983072:JD983074 SX983072:SZ983074 ACT983072:ACV983074 AMP983072:AMR983074 AWL983072:AWN983074 BGH983072:BGJ983074 BQD983072:BQF983074 BZZ983072:CAB983074 CJV983072:CJX983074 CTR983072:CTT983074 DDN983072:DDP983074 DNJ983072:DNL983074 DXF983072:DXH983074 EHB983072:EHD983074 EQX983072:EQZ983074 FAT983072:FAV983074 FKP983072:FKR983074 FUL983072:FUN983074 GEH983072:GEJ983074 GOD983072:GOF983074 GXZ983072:GYB983074 HHV983072:HHX983074 HRR983072:HRT983074 IBN983072:IBP983074 ILJ983072:ILL983074 IVF983072:IVH983074 JFB983072:JFD983074 JOX983072:JOZ983074 JYT983072:JYV983074 KIP983072:KIR983074 KSL983072:KSN983074 LCH983072:LCJ983074 LMD983072:LMF983074 LVZ983072:LWB983074 MFV983072:MFX983074 MPR983072:MPT983074 MZN983072:MZP983074 NJJ983072:NJL983074 NTF983072:NTH983074 ODB983072:ODD983074 OMX983072:OMZ983074 OWT983072:OWV983074 PGP983072:PGR983074 PQL983072:PQN983074 QAH983072:QAJ983074 QKD983072:QKF983074 QTZ983072:QUB983074 RDV983072:RDX983074 RNR983072:RNT983074 RXN983072:RXP983074 SHJ983072:SHL983074 SRF983072:SRH983074 TBB983072:TBD983074 TKX983072:TKZ983074 TUT983072:TUV983074 UEP983072:UER983074 UOL983072:UON983074 UYH983072:UYJ983074 VID983072:VIF983074 VRZ983072:VSB983074 WBV983072:WBX983074 WLR983072:WLT983074 WVN983072:WVP983074 G45:I62 JB45:JD62 SX45:SZ62 ACT45:ACV62 AMP45:AMR62 AWL45:AWN62 BGH45:BGJ62 BQD45:BQF62 BZZ45:CAB62 CJV45:CJX62 CTR45:CTT62 DDN45:DDP62 DNJ45:DNL62 DXF45:DXH62 EHB45:EHD62 EQX45:EQZ62 FAT45:FAV62 FKP45:FKR62 FUL45:FUN62 GEH45:GEJ62 GOD45:GOF62 GXZ45:GYB62 HHV45:HHX62 HRR45:HRT62 IBN45:IBP62 ILJ45:ILL62 IVF45:IVH62 JFB45:JFD62 JOX45:JOZ62 JYT45:JYV62 KIP45:KIR62 KSL45:KSN62 LCH45:LCJ62 LMD45:LMF62 LVZ45:LWB62 MFV45:MFX62 MPR45:MPT62 MZN45:MZP62 NJJ45:NJL62 NTF45:NTH62 ODB45:ODD62 OMX45:OMZ62 OWT45:OWV62 PGP45:PGR62 PQL45:PQN62 QAH45:QAJ62 QKD45:QKF62 QTZ45:QUB62 RDV45:RDX62 RNR45:RNT62 RXN45:RXP62 SHJ45:SHL62 SRF45:SRH62 TBB45:TBD62 TKX45:TKZ62 TUT45:TUV62 UEP45:UER62 UOL45:UON62 UYH45:UYJ62 VID45:VIF62 VRZ45:VSB62 WBV45:WBX62 WLR45:WLT62 WVN45:WVP62 G65579:I65596 JB65579:JD65596 SX65579:SZ65596 ACT65579:ACV65596 AMP65579:AMR65596 AWL65579:AWN65596 BGH65579:BGJ65596 BQD65579:BQF65596 BZZ65579:CAB65596 CJV65579:CJX65596 CTR65579:CTT65596 DDN65579:DDP65596 DNJ65579:DNL65596 DXF65579:DXH65596 EHB65579:EHD65596 EQX65579:EQZ65596 FAT65579:FAV65596 FKP65579:FKR65596 FUL65579:FUN65596 GEH65579:GEJ65596 GOD65579:GOF65596 GXZ65579:GYB65596 HHV65579:HHX65596 HRR65579:HRT65596 IBN65579:IBP65596 ILJ65579:ILL65596 IVF65579:IVH65596 JFB65579:JFD65596 JOX65579:JOZ65596 JYT65579:JYV65596 KIP65579:KIR65596 KSL65579:KSN65596 LCH65579:LCJ65596 LMD65579:LMF65596 LVZ65579:LWB65596 MFV65579:MFX65596 MPR65579:MPT65596 MZN65579:MZP65596 NJJ65579:NJL65596 NTF65579:NTH65596 ODB65579:ODD65596 OMX65579:OMZ65596 OWT65579:OWV65596 PGP65579:PGR65596 PQL65579:PQN65596 QAH65579:QAJ65596 QKD65579:QKF65596 QTZ65579:QUB65596 RDV65579:RDX65596 RNR65579:RNT65596 RXN65579:RXP65596 SHJ65579:SHL65596 SRF65579:SRH65596 TBB65579:TBD65596 TKX65579:TKZ65596 TUT65579:TUV65596 UEP65579:UER65596 UOL65579:UON65596 UYH65579:UYJ65596 VID65579:VIF65596 VRZ65579:VSB65596 WBV65579:WBX65596 WLR65579:WLT65596 WVN65579:WVP65596 G131115:I131132 JB131115:JD131132 SX131115:SZ131132 ACT131115:ACV131132 AMP131115:AMR131132 AWL131115:AWN131132 BGH131115:BGJ131132 BQD131115:BQF131132 BZZ131115:CAB131132 CJV131115:CJX131132 CTR131115:CTT131132 DDN131115:DDP131132 DNJ131115:DNL131132 DXF131115:DXH131132 EHB131115:EHD131132 EQX131115:EQZ131132 FAT131115:FAV131132 FKP131115:FKR131132 FUL131115:FUN131132 GEH131115:GEJ131132 GOD131115:GOF131132 GXZ131115:GYB131132 HHV131115:HHX131132 HRR131115:HRT131132 IBN131115:IBP131132 ILJ131115:ILL131132 IVF131115:IVH131132 JFB131115:JFD131132 JOX131115:JOZ131132 JYT131115:JYV131132 KIP131115:KIR131132 KSL131115:KSN131132 LCH131115:LCJ131132 LMD131115:LMF131132 LVZ131115:LWB131132 MFV131115:MFX131132 MPR131115:MPT131132 MZN131115:MZP131132 NJJ131115:NJL131132 NTF131115:NTH131132 ODB131115:ODD131132 OMX131115:OMZ131132 OWT131115:OWV131132 PGP131115:PGR131132 PQL131115:PQN131132 QAH131115:QAJ131132 QKD131115:QKF131132 QTZ131115:QUB131132 RDV131115:RDX131132 RNR131115:RNT131132 RXN131115:RXP131132 SHJ131115:SHL131132 SRF131115:SRH131132 TBB131115:TBD131132 TKX131115:TKZ131132 TUT131115:TUV131132 UEP131115:UER131132 UOL131115:UON131132 UYH131115:UYJ131132 VID131115:VIF131132 VRZ131115:VSB131132 WBV131115:WBX131132 WLR131115:WLT131132 WVN131115:WVP131132 G196651:I196668 JB196651:JD196668 SX196651:SZ196668 ACT196651:ACV196668 AMP196651:AMR196668 AWL196651:AWN196668 BGH196651:BGJ196668 BQD196651:BQF196668 BZZ196651:CAB196668 CJV196651:CJX196668 CTR196651:CTT196668 DDN196651:DDP196668 DNJ196651:DNL196668 DXF196651:DXH196668 EHB196651:EHD196668 EQX196651:EQZ196668 FAT196651:FAV196668 FKP196651:FKR196668 FUL196651:FUN196668 GEH196651:GEJ196668 GOD196651:GOF196668 GXZ196651:GYB196668 HHV196651:HHX196668 HRR196651:HRT196668 IBN196651:IBP196668 ILJ196651:ILL196668 IVF196651:IVH196668 JFB196651:JFD196668 JOX196651:JOZ196668 JYT196651:JYV196668 KIP196651:KIR196668 KSL196651:KSN196668 LCH196651:LCJ196668 LMD196651:LMF196668 LVZ196651:LWB196668 MFV196651:MFX196668 MPR196651:MPT196668 MZN196651:MZP196668 NJJ196651:NJL196668 NTF196651:NTH196668 ODB196651:ODD196668 OMX196651:OMZ196668 OWT196651:OWV196668 PGP196651:PGR196668 PQL196651:PQN196668 QAH196651:QAJ196668 QKD196651:QKF196668 QTZ196651:QUB196668 RDV196651:RDX196668 RNR196651:RNT196668 RXN196651:RXP196668 SHJ196651:SHL196668 SRF196651:SRH196668 TBB196651:TBD196668 TKX196651:TKZ196668 TUT196651:TUV196668 UEP196651:UER196668 UOL196651:UON196668 UYH196651:UYJ196668 VID196651:VIF196668 VRZ196651:VSB196668 WBV196651:WBX196668 WLR196651:WLT196668 WVN196651:WVP196668 G262187:I262204 JB262187:JD262204 SX262187:SZ262204 ACT262187:ACV262204 AMP262187:AMR262204 AWL262187:AWN262204 BGH262187:BGJ262204 BQD262187:BQF262204 BZZ262187:CAB262204 CJV262187:CJX262204 CTR262187:CTT262204 DDN262187:DDP262204 DNJ262187:DNL262204 DXF262187:DXH262204 EHB262187:EHD262204 EQX262187:EQZ262204 FAT262187:FAV262204 FKP262187:FKR262204 FUL262187:FUN262204 GEH262187:GEJ262204 GOD262187:GOF262204 GXZ262187:GYB262204 HHV262187:HHX262204 HRR262187:HRT262204 IBN262187:IBP262204 ILJ262187:ILL262204 IVF262187:IVH262204 JFB262187:JFD262204 JOX262187:JOZ262204 JYT262187:JYV262204 KIP262187:KIR262204 KSL262187:KSN262204 LCH262187:LCJ262204 LMD262187:LMF262204 LVZ262187:LWB262204 MFV262187:MFX262204 MPR262187:MPT262204 MZN262187:MZP262204 NJJ262187:NJL262204 NTF262187:NTH262204 ODB262187:ODD262204 OMX262187:OMZ262204 OWT262187:OWV262204 PGP262187:PGR262204 PQL262187:PQN262204 QAH262187:QAJ262204 QKD262187:QKF262204 QTZ262187:QUB262204 RDV262187:RDX262204 RNR262187:RNT262204 RXN262187:RXP262204 SHJ262187:SHL262204 SRF262187:SRH262204 TBB262187:TBD262204 TKX262187:TKZ262204 TUT262187:TUV262204 UEP262187:UER262204 UOL262187:UON262204 UYH262187:UYJ262204 VID262187:VIF262204 VRZ262187:VSB262204 WBV262187:WBX262204 WLR262187:WLT262204 WVN262187:WVP262204 G327723:I327740 JB327723:JD327740 SX327723:SZ327740 ACT327723:ACV327740 AMP327723:AMR327740 AWL327723:AWN327740 BGH327723:BGJ327740 BQD327723:BQF327740 BZZ327723:CAB327740 CJV327723:CJX327740 CTR327723:CTT327740 DDN327723:DDP327740 DNJ327723:DNL327740 DXF327723:DXH327740 EHB327723:EHD327740 EQX327723:EQZ327740 FAT327723:FAV327740 FKP327723:FKR327740 FUL327723:FUN327740 GEH327723:GEJ327740 GOD327723:GOF327740 GXZ327723:GYB327740 HHV327723:HHX327740 HRR327723:HRT327740 IBN327723:IBP327740 ILJ327723:ILL327740 IVF327723:IVH327740 JFB327723:JFD327740 JOX327723:JOZ327740 JYT327723:JYV327740 KIP327723:KIR327740 KSL327723:KSN327740 LCH327723:LCJ327740 LMD327723:LMF327740 LVZ327723:LWB327740 MFV327723:MFX327740 MPR327723:MPT327740 MZN327723:MZP327740 NJJ327723:NJL327740 NTF327723:NTH327740 ODB327723:ODD327740 OMX327723:OMZ327740 OWT327723:OWV327740 PGP327723:PGR327740 PQL327723:PQN327740 QAH327723:QAJ327740 QKD327723:QKF327740 QTZ327723:QUB327740 RDV327723:RDX327740 RNR327723:RNT327740 RXN327723:RXP327740 SHJ327723:SHL327740 SRF327723:SRH327740 TBB327723:TBD327740 TKX327723:TKZ327740 TUT327723:TUV327740 UEP327723:UER327740 UOL327723:UON327740 UYH327723:UYJ327740 VID327723:VIF327740 VRZ327723:VSB327740 WBV327723:WBX327740 WLR327723:WLT327740 WVN327723:WVP327740 G393259:I393276 JB393259:JD393276 SX393259:SZ393276 ACT393259:ACV393276 AMP393259:AMR393276 AWL393259:AWN393276 BGH393259:BGJ393276 BQD393259:BQF393276 BZZ393259:CAB393276 CJV393259:CJX393276 CTR393259:CTT393276 DDN393259:DDP393276 DNJ393259:DNL393276 DXF393259:DXH393276 EHB393259:EHD393276 EQX393259:EQZ393276 FAT393259:FAV393276 FKP393259:FKR393276 FUL393259:FUN393276 GEH393259:GEJ393276 GOD393259:GOF393276 GXZ393259:GYB393276 HHV393259:HHX393276 HRR393259:HRT393276 IBN393259:IBP393276 ILJ393259:ILL393276 IVF393259:IVH393276 JFB393259:JFD393276 JOX393259:JOZ393276 JYT393259:JYV393276 KIP393259:KIR393276 KSL393259:KSN393276 LCH393259:LCJ393276 LMD393259:LMF393276 LVZ393259:LWB393276 MFV393259:MFX393276 MPR393259:MPT393276 MZN393259:MZP393276 NJJ393259:NJL393276 NTF393259:NTH393276 ODB393259:ODD393276 OMX393259:OMZ393276 OWT393259:OWV393276 PGP393259:PGR393276 PQL393259:PQN393276 QAH393259:QAJ393276 QKD393259:QKF393276 QTZ393259:QUB393276 RDV393259:RDX393276 RNR393259:RNT393276 RXN393259:RXP393276 SHJ393259:SHL393276 SRF393259:SRH393276 TBB393259:TBD393276 TKX393259:TKZ393276 TUT393259:TUV393276 UEP393259:UER393276 UOL393259:UON393276 UYH393259:UYJ393276 VID393259:VIF393276 VRZ393259:VSB393276 WBV393259:WBX393276 WLR393259:WLT393276 WVN393259:WVP393276 G458795:I458812 JB458795:JD458812 SX458795:SZ458812 ACT458795:ACV458812 AMP458795:AMR458812 AWL458795:AWN458812 BGH458795:BGJ458812 BQD458795:BQF458812 BZZ458795:CAB458812 CJV458795:CJX458812 CTR458795:CTT458812 DDN458795:DDP458812 DNJ458795:DNL458812 DXF458795:DXH458812 EHB458795:EHD458812 EQX458795:EQZ458812 FAT458795:FAV458812 FKP458795:FKR458812 FUL458795:FUN458812 GEH458795:GEJ458812 GOD458795:GOF458812 GXZ458795:GYB458812 HHV458795:HHX458812 HRR458795:HRT458812 IBN458795:IBP458812 ILJ458795:ILL458812 IVF458795:IVH458812 JFB458795:JFD458812 JOX458795:JOZ458812 JYT458795:JYV458812 KIP458795:KIR458812 KSL458795:KSN458812 LCH458795:LCJ458812 LMD458795:LMF458812 LVZ458795:LWB458812 MFV458795:MFX458812 MPR458795:MPT458812 MZN458795:MZP458812 NJJ458795:NJL458812 NTF458795:NTH458812 ODB458795:ODD458812 OMX458795:OMZ458812 OWT458795:OWV458812 PGP458795:PGR458812 PQL458795:PQN458812 QAH458795:QAJ458812 QKD458795:QKF458812 QTZ458795:QUB458812 RDV458795:RDX458812 RNR458795:RNT458812 RXN458795:RXP458812 SHJ458795:SHL458812 SRF458795:SRH458812 TBB458795:TBD458812 TKX458795:TKZ458812 TUT458795:TUV458812 UEP458795:UER458812 UOL458795:UON458812 UYH458795:UYJ458812 VID458795:VIF458812 VRZ458795:VSB458812 WBV458795:WBX458812 WLR458795:WLT458812 WVN458795:WVP458812 G524331:I524348 JB524331:JD524348 SX524331:SZ524348 ACT524331:ACV524348 AMP524331:AMR524348 AWL524331:AWN524348 BGH524331:BGJ524348 BQD524331:BQF524348 BZZ524331:CAB524348 CJV524331:CJX524348 CTR524331:CTT524348 DDN524331:DDP524348 DNJ524331:DNL524348 DXF524331:DXH524348 EHB524331:EHD524348 EQX524331:EQZ524348 FAT524331:FAV524348 FKP524331:FKR524348 FUL524331:FUN524348 GEH524331:GEJ524348 GOD524331:GOF524348 GXZ524331:GYB524348 HHV524331:HHX524348 HRR524331:HRT524348 IBN524331:IBP524348 ILJ524331:ILL524348 IVF524331:IVH524348 JFB524331:JFD524348 JOX524331:JOZ524348 JYT524331:JYV524348 KIP524331:KIR524348 KSL524331:KSN524348 LCH524331:LCJ524348 LMD524331:LMF524348 LVZ524331:LWB524348 MFV524331:MFX524348 MPR524331:MPT524348 MZN524331:MZP524348 NJJ524331:NJL524348 NTF524331:NTH524348 ODB524331:ODD524348 OMX524331:OMZ524348 OWT524331:OWV524348 PGP524331:PGR524348 PQL524331:PQN524348 QAH524331:QAJ524348 QKD524331:QKF524348 QTZ524331:QUB524348 RDV524331:RDX524348 RNR524331:RNT524348 RXN524331:RXP524348 SHJ524331:SHL524348 SRF524331:SRH524348 TBB524331:TBD524348 TKX524331:TKZ524348 TUT524331:TUV524348 UEP524331:UER524348 UOL524331:UON524348 UYH524331:UYJ524348 VID524331:VIF524348 VRZ524331:VSB524348 WBV524331:WBX524348 WLR524331:WLT524348 WVN524331:WVP524348 G589867:I589884 JB589867:JD589884 SX589867:SZ589884 ACT589867:ACV589884 AMP589867:AMR589884 AWL589867:AWN589884 BGH589867:BGJ589884 BQD589867:BQF589884 BZZ589867:CAB589884 CJV589867:CJX589884 CTR589867:CTT589884 DDN589867:DDP589884 DNJ589867:DNL589884 DXF589867:DXH589884 EHB589867:EHD589884 EQX589867:EQZ589884 FAT589867:FAV589884 FKP589867:FKR589884 FUL589867:FUN589884 GEH589867:GEJ589884 GOD589867:GOF589884 GXZ589867:GYB589884 HHV589867:HHX589884 HRR589867:HRT589884 IBN589867:IBP589884 ILJ589867:ILL589884 IVF589867:IVH589884 JFB589867:JFD589884 JOX589867:JOZ589884 JYT589867:JYV589884 KIP589867:KIR589884 KSL589867:KSN589884 LCH589867:LCJ589884 LMD589867:LMF589884 LVZ589867:LWB589884 MFV589867:MFX589884 MPR589867:MPT589884 MZN589867:MZP589884 NJJ589867:NJL589884 NTF589867:NTH589884 ODB589867:ODD589884 OMX589867:OMZ589884 OWT589867:OWV589884 PGP589867:PGR589884 PQL589867:PQN589884 QAH589867:QAJ589884 QKD589867:QKF589884 QTZ589867:QUB589884 RDV589867:RDX589884 RNR589867:RNT589884 RXN589867:RXP589884 SHJ589867:SHL589884 SRF589867:SRH589884 TBB589867:TBD589884 TKX589867:TKZ589884 TUT589867:TUV589884 UEP589867:UER589884 UOL589867:UON589884 UYH589867:UYJ589884 VID589867:VIF589884 VRZ589867:VSB589884 WBV589867:WBX589884 WLR589867:WLT589884 WVN589867:WVP589884 G655403:I655420 JB655403:JD655420 SX655403:SZ655420 ACT655403:ACV655420 AMP655403:AMR655420 AWL655403:AWN655420 BGH655403:BGJ655420 BQD655403:BQF655420 BZZ655403:CAB655420 CJV655403:CJX655420 CTR655403:CTT655420 DDN655403:DDP655420 DNJ655403:DNL655420 DXF655403:DXH655420 EHB655403:EHD655420 EQX655403:EQZ655420 FAT655403:FAV655420 FKP655403:FKR655420 FUL655403:FUN655420 GEH655403:GEJ655420 GOD655403:GOF655420 GXZ655403:GYB655420 HHV655403:HHX655420 HRR655403:HRT655420 IBN655403:IBP655420 ILJ655403:ILL655420 IVF655403:IVH655420 JFB655403:JFD655420 JOX655403:JOZ655420 JYT655403:JYV655420 KIP655403:KIR655420 KSL655403:KSN655420 LCH655403:LCJ655420 LMD655403:LMF655420 LVZ655403:LWB655420 MFV655403:MFX655420 MPR655403:MPT655420 MZN655403:MZP655420 NJJ655403:NJL655420 NTF655403:NTH655420 ODB655403:ODD655420 OMX655403:OMZ655420 OWT655403:OWV655420 PGP655403:PGR655420 PQL655403:PQN655420 QAH655403:QAJ655420 QKD655403:QKF655420 QTZ655403:QUB655420 RDV655403:RDX655420 RNR655403:RNT655420 RXN655403:RXP655420 SHJ655403:SHL655420 SRF655403:SRH655420 TBB655403:TBD655420 TKX655403:TKZ655420 TUT655403:TUV655420 UEP655403:UER655420 UOL655403:UON655420 UYH655403:UYJ655420 VID655403:VIF655420 VRZ655403:VSB655420 WBV655403:WBX655420 WLR655403:WLT655420 WVN655403:WVP655420 G720939:I720956 JB720939:JD720956 SX720939:SZ720956 ACT720939:ACV720956 AMP720939:AMR720956 AWL720939:AWN720956 BGH720939:BGJ720956 BQD720939:BQF720956 BZZ720939:CAB720956 CJV720939:CJX720956 CTR720939:CTT720956 DDN720939:DDP720956 DNJ720939:DNL720956 DXF720939:DXH720956 EHB720939:EHD720956 EQX720939:EQZ720956 FAT720939:FAV720956 FKP720939:FKR720956 FUL720939:FUN720956 GEH720939:GEJ720956 GOD720939:GOF720956 GXZ720939:GYB720956 HHV720939:HHX720956 HRR720939:HRT720956 IBN720939:IBP720956 ILJ720939:ILL720956 IVF720939:IVH720956 JFB720939:JFD720956 JOX720939:JOZ720956 JYT720939:JYV720956 KIP720939:KIR720956 KSL720939:KSN720956 LCH720939:LCJ720956 LMD720939:LMF720956 LVZ720939:LWB720956 MFV720939:MFX720956 MPR720939:MPT720956 MZN720939:MZP720956 NJJ720939:NJL720956 NTF720939:NTH720956 ODB720939:ODD720956 OMX720939:OMZ720956 OWT720939:OWV720956 PGP720939:PGR720956 PQL720939:PQN720956 QAH720939:QAJ720956 QKD720939:QKF720956 QTZ720939:QUB720956 RDV720939:RDX720956 RNR720939:RNT720956 RXN720939:RXP720956 SHJ720939:SHL720956 SRF720939:SRH720956 TBB720939:TBD720956 TKX720939:TKZ720956 TUT720939:TUV720956 UEP720939:UER720956 UOL720939:UON720956 UYH720939:UYJ720956 VID720939:VIF720956 VRZ720939:VSB720956 WBV720939:WBX720956 WLR720939:WLT720956 WVN720939:WVP720956 G786475:I786492 JB786475:JD786492 SX786475:SZ786492 ACT786475:ACV786492 AMP786475:AMR786492 AWL786475:AWN786492 BGH786475:BGJ786492 BQD786475:BQF786492 BZZ786475:CAB786492 CJV786475:CJX786492 CTR786475:CTT786492 DDN786475:DDP786492 DNJ786475:DNL786492 DXF786475:DXH786492 EHB786475:EHD786492 EQX786475:EQZ786492 FAT786475:FAV786492 FKP786475:FKR786492 FUL786475:FUN786492 GEH786475:GEJ786492 GOD786475:GOF786492 GXZ786475:GYB786492 HHV786475:HHX786492 HRR786475:HRT786492 IBN786475:IBP786492 ILJ786475:ILL786492 IVF786475:IVH786492 JFB786475:JFD786492 JOX786475:JOZ786492 JYT786475:JYV786492 KIP786475:KIR786492 KSL786475:KSN786492 LCH786475:LCJ786492 LMD786475:LMF786492 LVZ786475:LWB786492 MFV786475:MFX786492 MPR786475:MPT786492 MZN786475:MZP786492 NJJ786475:NJL786492 NTF786475:NTH786492 ODB786475:ODD786492 OMX786475:OMZ786492 OWT786475:OWV786492 PGP786475:PGR786492 PQL786475:PQN786492 QAH786475:QAJ786492 QKD786475:QKF786492 QTZ786475:QUB786492 RDV786475:RDX786492 RNR786475:RNT786492 RXN786475:RXP786492 SHJ786475:SHL786492 SRF786475:SRH786492 TBB786475:TBD786492 TKX786475:TKZ786492 TUT786475:TUV786492 UEP786475:UER786492 UOL786475:UON786492 UYH786475:UYJ786492 VID786475:VIF786492 VRZ786475:VSB786492 WBV786475:WBX786492 WLR786475:WLT786492 WVN786475:WVP786492 G852011:I852028 JB852011:JD852028 SX852011:SZ852028 ACT852011:ACV852028 AMP852011:AMR852028 AWL852011:AWN852028 BGH852011:BGJ852028 BQD852011:BQF852028 BZZ852011:CAB852028 CJV852011:CJX852028 CTR852011:CTT852028 DDN852011:DDP852028 DNJ852011:DNL852028 DXF852011:DXH852028 EHB852011:EHD852028 EQX852011:EQZ852028 FAT852011:FAV852028 FKP852011:FKR852028 FUL852011:FUN852028 GEH852011:GEJ852028 GOD852011:GOF852028 GXZ852011:GYB852028 HHV852011:HHX852028 HRR852011:HRT852028 IBN852011:IBP852028 ILJ852011:ILL852028 IVF852011:IVH852028 JFB852011:JFD852028 JOX852011:JOZ852028 JYT852011:JYV852028 KIP852011:KIR852028 KSL852011:KSN852028 LCH852011:LCJ852028 LMD852011:LMF852028 LVZ852011:LWB852028 MFV852011:MFX852028 MPR852011:MPT852028 MZN852011:MZP852028 NJJ852011:NJL852028 NTF852011:NTH852028 ODB852011:ODD852028 OMX852011:OMZ852028 OWT852011:OWV852028 PGP852011:PGR852028 PQL852011:PQN852028 QAH852011:QAJ852028 QKD852011:QKF852028 QTZ852011:QUB852028 RDV852011:RDX852028 RNR852011:RNT852028 RXN852011:RXP852028 SHJ852011:SHL852028 SRF852011:SRH852028 TBB852011:TBD852028 TKX852011:TKZ852028 TUT852011:TUV852028 UEP852011:UER852028 UOL852011:UON852028 UYH852011:UYJ852028 VID852011:VIF852028 VRZ852011:VSB852028 WBV852011:WBX852028 WLR852011:WLT852028 WVN852011:WVP852028 G917547:I917564 JB917547:JD917564 SX917547:SZ917564 ACT917547:ACV917564 AMP917547:AMR917564 AWL917547:AWN917564 BGH917547:BGJ917564 BQD917547:BQF917564 BZZ917547:CAB917564 CJV917547:CJX917564 CTR917547:CTT917564 DDN917547:DDP917564 DNJ917547:DNL917564 DXF917547:DXH917564 EHB917547:EHD917564 EQX917547:EQZ917564 FAT917547:FAV917564 FKP917547:FKR917564 FUL917547:FUN917564 GEH917547:GEJ917564 GOD917547:GOF917564 GXZ917547:GYB917564 HHV917547:HHX917564 HRR917547:HRT917564 IBN917547:IBP917564 ILJ917547:ILL917564 IVF917547:IVH917564 JFB917547:JFD917564 JOX917547:JOZ917564 JYT917547:JYV917564 KIP917547:KIR917564 KSL917547:KSN917564 LCH917547:LCJ917564 LMD917547:LMF917564 LVZ917547:LWB917564 MFV917547:MFX917564 MPR917547:MPT917564 MZN917547:MZP917564 NJJ917547:NJL917564 NTF917547:NTH917564 ODB917547:ODD917564 OMX917547:OMZ917564 OWT917547:OWV917564 PGP917547:PGR917564 PQL917547:PQN917564 QAH917547:QAJ917564 QKD917547:QKF917564 QTZ917547:QUB917564 RDV917547:RDX917564 RNR917547:RNT917564 RXN917547:RXP917564 SHJ917547:SHL917564 SRF917547:SRH917564 TBB917547:TBD917564 TKX917547:TKZ917564 TUT917547:TUV917564 UEP917547:UER917564 UOL917547:UON917564 UYH917547:UYJ917564 VID917547:VIF917564 VRZ917547:VSB917564 WBV917547:WBX917564 WLR917547:WLT917564 WVN917547:WVP917564 G983083:I983100 JB983083:JD983100 SX983083:SZ983100 ACT983083:ACV983100 AMP983083:AMR983100 AWL983083:AWN983100 BGH983083:BGJ983100 BQD983083:BQF983100 BZZ983083:CAB983100 CJV983083:CJX983100 CTR983083:CTT983100 DDN983083:DDP983100 DNJ983083:DNL983100 DXF983083:DXH983100 EHB983083:EHD983100 EQX983083:EQZ983100 FAT983083:FAV983100 FKP983083:FKR983100 FUL983083:FUN983100 GEH983083:GEJ983100 GOD983083:GOF983100 GXZ983083:GYB983100 HHV983083:HHX983100 HRR983083:HRT983100 IBN983083:IBP983100 ILJ983083:ILL983100 IVF983083:IVH983100 JFB983083:JFD983100 JOX983083:JOZ983100 JYT983083:JYV983100 KIP983083:KIR983100 KSL983083:KSN983100 LCH983083:LCJ983100 LMD983083:LMF983100 LVZ983083:LWB983100 MFV983083:MFX983100 MPR983083:MPT983100 MZN983083:MZP983100 NJJ983083:NJL983100 NTF983083:NTH983100 ODB983083:ODD983100 OMX983083:OMZ983100 OWT983083:OWV983100 PGP983083:PGR983100 PQL983083:PQN983100 QAH983083:QAJ983100 QKD983083:QKF983100 QTZ983083:QUB983100 RDV983083:RDX983100 RNR983083:RNT983100 RXN983083:RXP983100 SHJ983083:SHL983100 SRF983083:SRH983100 TBB983083:TBD983100 TKX983083:TKZ983100 TUT983083:TUV983100 UEP983083:UER983100 UOL983083:UON983100 UYH983083:UYJ983100 VID983083:VIF983100 VRZ983083:VSB983100 WBV983083:WBX983100 WLR983083:WLT983100 WVN983083:WVP983100 G31:I31 JB31:JD31 SX31:SZ31 ACT31:ACV31 AMP31:AMR31 AWL31:AWN31 BGH31:BGJ31 BQD31:BQF31 BZZ31:CAB31 CJV31:CJX31 CTR31:CTT31 DDN31:DDP31 DNJ31:DNL31 DXF31:DXH31 EHB31:EHD31 EQX31:EQZ31 FAT31:FAV31 FKP31:FKR31 FUL31:FUN31 GEH31:GEJ31 GOD31:GOF31 GXZ31:GYB31 HHV31:HHX31 HRR31:HRT31 IBN31:IBP31 ILJ31:ILL31 IVF31:IVH31 JFB31:JFD31 JOX31:JOZ31 JYT31:JYV31 KIP31:KIR31 KSL31:KSN31 LCH31:LCJ31 LMD31:LMF31 LVZ31:LWB31 MFV31:MFX31 MPR31:MPT31 MZN31:MZP31 NJJ31:NJL31 NTF31:NTH31 ODB31:ODD31 OMX31:OMZ31 OWT31:OWV31 PGP31:PGR31 PQL31:PQN31 QAH31:QAJ31 QKD31:QKF31 QTZ31:QUB31 RDV31:RDX31 RNR31:RNT31 RXN31:RXP31 SHJ31:SHL31 SRF31:SRH31 TBB31:TBD31 TKX31:TKZ31 TUT31:TUV31 UEP31:UER31 UOL31:UON31 UYH31:UYJ31 VID31:VIF31 VRZ31:VSB31 WBV31:WBX31 WLR31:WLT31 WVN31:WVP31 G65565:I65565 JB65565:JD65565 SX65565:SZ65565 ACT65565:ACV65565 AMP65565:AMR65565 AWL65565:AWN65565 BGH65565:BGJ65565 BQD65565:BQF65565 BZZ65565:CAB65565 CJV65565:CJX65565 CTR65565:CTT65565 DDN65565:DDP65565 DNJ65565:DNL65565 DXF65565:DXH65565 EHB65565:EHD65565 EQX65565:EQZ65565 FAT65565:FAV65565 FKP65565:FKR65565 FUL65565:FUN65565 GEH65565:GEJ65565 GOD65565:GOF65565 GXZ65565:GYB65565 HHV65565:HHX65565 HRR65565:HRT65565 IBN65565:IBP65565 ILJ65565:ILL65565 IVF65565:IVH65565 JFB65565:JFD65565 JOX65565:JOZ65565 JYT65565:JYV65565 KIP65565:KIR65565 KSL65565:KSN65565 LCH65565:LCJ65565 LMD65565:LMF65565 LVZ65565:LWB65565 MFV65565:MFX65565 MPR65565:MPT65565 MZN65565:MZP65565 NJJ65565:NJL65565 NTF65565:NTH65565 ODB65565:ODD65565 OMX65565:OMZ65565 OWT65565:OWV65565 PGP65565:PGR65565 PQL65565:PQN65565 QAH65565:QAJ65565 QKD65565:QKF65565 QTZ65565:QUB65565 RDV65565:RDX65565 RNR65565:RNT65565 RXN65565:RXP65565 SHJ65565:SHL65565 SRF65565:SRH65565 TBB65565:TBD65565 TKX65565:TKZ65565 TUT65565:TUV65565 UEP65565:UER65565 UOL65565:UON65565 UYH65565:UYJ65565 VID65565:VIF65565 VRZ65565:VSB65565 WBV65565:WBX65565 WLR65565:WLT65565 WVN65565:WVP65565 G131101:I131101 JB131101:JD131101 SX131101:SZ131101 ACT131101:ACV131101 AMP131101:AMR131101 AWL131101:AWN131101 BGH131101:BGJ131101 BQD131101:BQF131101 BZZ131101:CAB131101 CJV131101:CJX131101 CTR131101:CTT131101 DDN131101:DDP131101 DNJ131101:DNL131101 DXF131101:DXH131101 EHB131101:EHD131101 EQX131101:EQZ131101 FAT131101:FAV131101 FKP131101:FKR131101 FUL131101:FUN131101 GEH131101:GEJ131101 GOD131101:GOF131101 GXZ131101:GYB131101 HHV131101:HHX131101 HRR131101:HRT131101 IBN131101:IBP131101 ILJ131101:ILL131101 IVF131101:IVH131101 JFB131101:JFD131101 JOX131101:JOZ131101 JYT131101:JYV131101 KIP131101:KIR131101 KSL131101:KSN131101 LCH131101:LCJ131101 LMD131101:LMF131101 LVZ131101:LWB131101 MFV131101:MFX131101 MPR131101:MPT131101 MZN131101:MZP131101 NJJ131101:NJL131101 NTF131101:NTH131101 ODB131101:ODD131101 OMX131101:OMZ131101 OWT131101:OWV131101 PGP131101:PGR131101 PQL131101:PQN131101 QAH131101:QAJ131101 QKD131101:QKF131101 QTZ131101:QUB131101 RDV131101:RDX131101 RNR131101:RNT131101 RXN131101:RXP131101 SHJ131101:SHL131101 SRF131101:SRH131101 TBB131101:TBD131101 TKX131101:TKZ131101 TUT131101:TUV131101 UEP131101:UER131101 UOL131101:UON131101 UYH131101:UYJ131101 VID131101:VIF131101 VRZ131101:VSB131101 WBV131101:WBX131101 WLR131101:WLT131101 WVN131101:WVP131101 G196637:I196637 JB196637:JD196637 SX196637:SZ196637 ACT196637:ACV196637 AMP196637:AMR196637 AWL196637:AWN196637 BGH196637:BGJ196637 BQD196637:BQF196637 BZZ196637:CAB196637 CJV196637:CJX196637 CTR196637:CTT196637 DDN196637:DDP196637 DNJ196637:DNL196637 DXF196637:DXH196637 EHB196637:EHD196637 EQX196637:EQZ196637 FAT196637:FAV196637 FKP196637:FKR196637 FUL196637:FUN196637 GEH196637:GEJ196637 GOD196637:GOF196637 GXZ196637:GYB196637 HHV196637:HHX196637 HRR196637:HRT196637 IBN196637:IBP196637 ILJ196637:ILL196637 IVF196637:IVH196637 JFB196637:JFD196637 JOX196637:JOZ196637 JYT196637:JYV196637 KIP196637:KIR196637 KSL196637:KSN196637 LCH196637:LCJ196637 LMD196637:LMF196637 LVZ196637:LWB196637 MFV196637:MFX196637 MPR196637:MPT196637 MZN196637:MZP196637 NJJ196637:NJL196637 NTF196637:NTH196637 ODB196637:ODD196637 OMX196637:OMZ196637 OWT196637:OWV196637 PGP196637:PGR196637 PQL196637:PQN196637 QAH196637:QAJ196637 QKD196637:QKF196637 QTZ196637:QUB196637 RDV196637:RDX196637 RNR196637:RNT196637 RXN196637:RXP196637 SHJ196637:SHL196637 SRF196637:SRH196637 TBB196637:TBD196637 TKX196637:TKZ196637 TUT196637:TUV196637 UEP196637:UER196637 UOL196637:UON196637 UYH196637:UYJ196637 VID196637:VIF196637 VRZ196637:VSB196637 WBV196637:WBX196637 WLR196637:WLT196637 WVN196637:WVP196637 G262173:I262173 JB262173:JD262173 SX262173:SZ262173 ACT262173:ACV262173 AMP262173:AMR262173 AWL262173:AWN262173 BGH262173:BGJ262173 BQD262173:BQF262173 BZZ262173:CAB262173 CJV262173:CJX262173 CTR262173:CTT262173 DDN262173:DDP262173 DNJ262173:DNL262173 DXF262173:DXH262173 EHB262173:EHD262173 EQX262173:EQZ262173 FAT262173:FAV262173 FKP262173:FKR262173 FUL262173:FUN262173 GEH262173:GEJ262173 GOD262173:GOF262173 GXZ262173:GYB262173 HHV262173:HHX262173 HRR262173:HRT262173 IBN262173:IBP262173 ILJ262173:ILL262173 IVF262173:IVH262173 JFB262173:JFD262173 JOX262173:JOZ262173 JYT262173:JYV262173 KIP262173:KIR262173 KSL262173:KSN262173 LCH262173:LCJ262173 LMD262173:LMF262173 LVZ262173:LWB262173 MFV262173:MFX262173 MPR262173:MPT262173 MZN262173:MZP262173 NJJ262173:NJL262173 NTF262173:NTH262173 ODB262173:ODD262173 OMX262173:OMZ262173 OWT262173:OWV262173 PGP262173:PGR262173 PQL262173:PQN262173 QAH262173:QAJ262173 QKD262173:QKF262173 QTZ262173:QUB262173 RDV262173:RDX262173 RNR262173:RNT262173 RXN262173:RXP262173 SHJ262173:SHL262173 SRF262173:SRH262173 TBB262173:TBD262173 TKX262173:TKZ262173 TUT262173:TUV262173 UEP262173:UER262173 UOL262173:UON262173 UYH262173:UYJ262173 VID262173:VIF262173 VRZ262173:VSB262173 WBV262173:WBX262173 WLR262173:WLT262173 WVN262173:WVP262173 G327709:I327709 JB327709:JD327709 SX327709:SZ327709 ACT327709:ACV327709 AMP327709:AMR327709 AWL327709:AWN327709 BGH327709:BGJ327709 BQD327709:BQF327709 BZZ327709:CAB327709 CJV327709:CJX327709 CTR327709:CTT327709 DDN327709:DDP327709 DNJ327709:DNL327709 DXF327709:DXH327709 EHB327709:EHD327709 EQX327709:EQZ327709 FAT327709:FAV327709 FKP327709:FKR327709 FUL327709:FUN327709 GEH327709:GEJ327709 GOD327709:GOF327709 GXZ327709:GYB327709 HHV327709:HHX327709 HRR327709:HRT327709 IBN327709:IBP327709 ILJ327709:ILL327709 IVF327709:IVH327709 JFB327709:JFD327709 JOX327709:JOZ327709 JYT327709:JYV327709 KIP327709:KIR327709 KSL327709:KSN327709 LCH327709:LCJ327709 LMD327709:LMF327709 LVZ327709:LWB327709 MFV327709:MFX327709 MPR327709:MPT327709 MZN327709:MZP327709 NJJ327709:NJL327709 NTF327709:NTH327709 ODB327709:ODD327709 OMX327709:OMZ327709 OWT327709:OWV327709 PGP327709:PGR327709 PQL327709:PQN327709 QAH327709:QAJ327709 QKD327709:QKF327709 QTZ327709:QUB327709 RDV327709:RDX327709 RNR327709:RNT327709 RXN327709:RXP327709 SHJ327709:SHL327709 SRF327709:SRH327709 TBB327709:TBD327709 TKX327709:TKZ327709 TUT327709:TUV327709 UEP327709:UER327709 UOL327709:UON327709 UYH327709:UYJ327709 VID327709:VIF327709 VRZ327709:VSB327709 WBV327709:WBX327709 WLR327709:WLT327709 WVN327709:WVP327709 G393245:I393245 JB393245:JD393245 SX393245:SZ393245 ACT393245:ACV393245 AMP393245:AMR393245 AWL393245:AWN393245 BGH393245:BGJ393245 BQD393245:BQF393245 BZZ393245:CAB393245 CJV393245:CJX393245 CTR393245:CTT393245 DDN393245:DDP393245 DNJ393245:DNL393245 DXF393245:DXH393245 EHB393245:EHD393245 EQX393245:EQZ393245 FAT393245:FAV393245 FKP393245:FKR393245 FUL393245:FUN393245 GEH393245:GEJ393245 GOD393245:GOF393245 GXZ393245:GYB393245 HHV393245:HHX393245 HRR393245:HRT393245 IBN393245:IBP393245 ILJ393245:ILL393245 IVF393245:IVH393245 JFB393245:JFD393245 JOX393245:JOZ393245 JYT393245:JYV393245 KIP393245:KIR393245 KSL393245:KSN393245 LCH393245:LCJ393245 LMD393245:LMF393245 LVZ393245:LWB393245 MFV393245:MFX393245 MPR393245:MPT393245 MZN393245:MZP393245 NJJ393245:NJL393245 NTF393245:NTH393245 ODB393245:ODD393245 OMX393245:OMZ393245 OWT393245:OWV393245 PGP393245:PGR393245 PQL393245:PQN393245 QAH393245:QAJ393245 QKD393245:QKF393245 QTZ393245:QUB393245 RDV393245:RDX393245 RNR393245:RNT393245 RXN393245:RXP393245 SHJ393245:SHL393245 SRF393245:SRH393245 TBB393245:TBD393245 TKX393245:TKZ393245 TUT393245:TUV393245 UEP393245:UER393245 UOL393245:UON393245 UYH393245:UYJ393245 VID393245:VIF393245 VRZ393245:VSB393245 WBV393245:WBX393245 WLR393245:WLT393245 WVN393245:WVP393245 G458781:I458781 JB458781:JD458781 SX458781:SZ458781 ACT458781:ACV458781 AMP458781:AMR458781 AWL458781:AWN458781 BGH458781:BGJ458781 BQD458781:BQF458781 BZZ458781:CAB458781 CJV458781:CJX458781 CTR458781:CTT458781 DDN458781:DDP458781 DNJ458781:DNL458781 DXF458781:DXH458781 EHB458781:EHD458781 EQX458781:EQZ458781 FAT458781:FAV458781 FKP458781:FKR458781 FUL458781:FUN458781 GEH458781:GEJ458781 GOD458781:GOF458781 GXZ458781:GYB458781 HHV458781:HHX458781 HRR458781:HRT458781 IBN458781:IBP458781 ILJ458781:ILL458781 IVF458781:IVH458781 JFB458781:JFD458781 JOX458781:JOZ458781 JYT458781:JYV458781 KIP458781:KIR458781 KSL458781:KSN458781 LCH458781:LCJ458781 LMD458781:LMF458781 LVZ458781:LWB458781 MFV458781:MFX458781 MPR458781:MPT458781 MZN458781:MZP458781 NJJ458781:NJL458781 NTF458781:NTH458781 ODB458781:ODD458781 OMX458781:OMZ458781 OWT458781:OWV458781 PGP458781:PGR458781 PQL458781:PQN458781 QAH458781:QAJ458781 QKD458781:QKF458781 QTZ458781:QUB458781 RDV458781:RDX458781 RNR458781:RNT458781 RXN458781:RXP458781 SHJ458781:SHL458781 SRF458781:SRH458781 TBB458781:TBD458781 TKX458781:TKZ458781 TUT458781:TUV458781 UEP458781:UER458781 UOL458781:UON458781 UYH458781:UYJ458781 VID458781:VIF458781 VRZ458781:VSB458781 WBV458781:WBX458781 WLR458781:WLT458781 WVN458781:WVP458781 G524317:I524317 JB524317:JD524317 SX524317:SZ524317 ACT524317:ACV524317 AMP524317:AMR524317 AWL524317:AWN524317 BGH524317:BGJ524317 BQD524317:BQF524317 BZZ524317:CAB524317 CJV524317:CJX524317 CTR524317:CTT524317 DDN524317:DDP524317 DNJ524317:DNL524317 DXF524317:DXH524317 EHB524317:EHD524317 EQX524317:EQZ524317 FAT524317:FAV524317 FKP524317:FKR524317 FUL524317:FUN524317 GEH524317:GEJ524317 GOD524317:GOF524317 GXZ524317:GYB524317 HHV524317:HHX524317 HRR524317:HRT524317 IBN524317:IBP524317 ILJ524317:ILL524317 IVF524317:IVH524317 JFB524317:JFD524317 JOX524317:JOZ524317 JYT524317:JYV524317 KIP524317:KIR524317 KSL524317:KSN524317 LCH524317:LCJ524317 LMD524317:LMF524317 LVZ524317:LWB524317 MFV524317:MFX524317 MPR524317:MPT524317 MZN524317:MZP524317 NJJ524317:NJL524317 NTF524317:NTH524317 ODB524317:ODD524317 OMX524317:OMZ524317 OWT524317:OWV524317 PGP524317:PGR524317 PQL524317:PQN524317 QAH524317:QAJ524317 QKD524317:QKF524317 QTZ524317:QUB524317 RDV524317:RDX524317 RNR524317:RNT524317 RXN524317:RXP524317 SHJ524317:SHL524317 SRF524317:SRH524317 TBB524317:TBD524317 TKX524317:TKZ524317 TUT524317:TUV524317 UEP524317:UER524317 UOL524317:UON524317 UYH524317:UYJ524317 VID524317:VIF524317 VRZ524317:VSB524317 WBV524317:WBX524317 WLR524317:WLT524317 WVN524317:WVP524317 G589853:I589853 JB589853:JD589853 SX589853:SZ589853 ACT589853:ACV589853 AMP589853:AMR589853 AWL589853:AWN589853 BGH589853:BGJ589853 BQD589853:BQF589853 BZZ589853:CAB589853 CJV589853:CJX589853 CTR589853:CTT589853 DDN589853:DDP589853 DNJ589853:DNL589853 DXF589853:DXH589853 EHB589853:EHD589853 EQX589853:EQZ589853 FAT589853:FAV589853 FKP589853:FKR589853 FUL589853:FUN589853 GEH589853:GEJ589853 GOD589853:GOF589853 GXZ589853:GYB589853 HHV589853:HHX589853 HRR589853:HRT589853 IBN589853:IBP589853 ILJ589853:ILL589853 IVF589853:IVH589853 JFB589853:JFD589853 JOX589853:JOZ589853 JYT589853:JYV589853 KIP589853:KIR589853 KSL589853:KSN589853 LCH589853:LCJ589853 LMD589853:LMF589853 LVZ589853:LWB589853 MFV589853:MFX589853 MPR589853:MPT589853 MZN589853:MZP589853 NJJ589853:NJL589853 NTF589853:NTH589853 ODB589853:ODD589853 OMX589853:OMZ589853 OWT589853:OWV589853 PGP589853:PGR589853 PQL589853:PQN589853 QAH589853:QAJ589853 QKD589853:QKF589853 QTZ589853:QUB589853 RDV589853:RDX589853 RNR589853:RNT589853 RXN589853:RXP589853 SHJ589853:SHL589853 SRF589853:SRH589853 TBB589853:TBD589853 TKX589853:TKZ589853 TUT589853:TUV589853 UEP589853:UER589853 UOL589853:UON589853 UYH589853:UYJ589853 VID589853:VIF589853 VRZ589853:VSB589853 WBV589853:WBX589853 WLR589853:WLT589853 WVN589853:WVP589853 G655389:I655389 JB655389:JD655389 SX655389:SZ655389 ACT655389:ACV655389 AMP655389:AMR655389 AWL655389:AWN655389 BGH655389:BGJ655389 BQD655389:BQF655389 BZZ655389:CAB655389 CJV655389:CJX655389 CTR655389:CTT655389 DDN655389:DDP655389 DNJ655389:DNL655389 DXF655389:DXH655389 EHB655389:EHD655389 EQX655389:EQZ655389 FAT655389:FAV655389 FKP655389:FKR655389 FUL655389:FUN655389 GEH655389:GEJ655389 GOD655389:GOF655389 GXZ655389:GYB655389 HHV655389:HHX655389 HRR655389:HRT655389 IBN655389:IBP655389 ILJ655389:ILL655389 IVF655389:IVH655389 JFB655389:JFD655389 JOX655389:JOZ655389 JYT655389:JYV655389 KIP655389:KIR655389 KSL655389:KSN655389 LCH655389:LCJ655389 LMD655389:LMF655389 LVZ655389:LWB655389 MFV655389:MFX655389 MPR655389:MPT655389 MZN655389:MZP655389 NJJ655389:NJL655389 NTF655389:NTH655389 ODB655389:ODD655389 OMX655389:OMZ655389 OWT655389:OWV655389 PGP655389:PGR655389 PQL655389:PQN655389 QAH655389:QAJ655389 QKD655389:QKF655389 QTZ655389:QUB655389 RDV655389:RDX655389 RNR655389:RNT655389 RXN655389:RXP655389 SHJ655389:SHL655389 SRF655389:SRH655389 TBB655389:TBD655389 TKX655389:TKZ655389 TUT655389:TUV655389 UEP655389:UER655389 UOL655389:UON655389 UYH655389:UYJ655389 VID655389:VIF655389 VRZ655389:VSB655389 WBV655389:WBX655389 WLR655389:WLT655389 WVN655389:WVP655389 G720925:I720925 JB720925:JD720925 SX720925:SZ720925 ACT720925:ACV720925 AMP720925:AMR720925 AWL720925:AWN720925 BGH720925:BGJ720925 BQD720925:BQF720925 BZZ720925:CAB720925 CJV720925:CJX720925 CTR720925:CTT720925 DDN720925:DDP720925 DNJ720925:DNL720925 DXF720925:DXH720925 EHB720925:EHD720925 EQX720925:EQZ720925 FAT720925:FAV720925 FKP720925:FKR720925 FUL720925:FUN720925 GEH720925:GEJ720925 GOD720925:GOF720925 GXZ720925:GYB720925 HHV720925:HHX720925 HRR720925:HRT720925 IBN720925:IBP720925 ILJ720925:ILL720925 IVF720925:IVH720925 JFB720925:JFD720925 JOX720925:JOZ720925 JYT720925:JYV720925 KIP720925:KIR720925 KSL720925:KSN720925 LCH720925:LCJ720925 LMD720925:LMF720925 LVZ720925:LWB720925 MFV720925:MFX720925 MPR720925:MPT720925 MZN720925:MZP720925 NJJ720925:NJL720925 NTF720925:NTH720925 ODB720925:ODD720925 OMX720925:OMZ720925 OWT720925:OWV720925 PGP720925:PGR720925 PQL720925:PQN720925 QAH720925:QAJ720925 QKD720925:QKF720925 QTZ720925:QUB720925 RDV720925:RDX720925 RNR720925:RNT720925 RXN720925:RXP720925 SHJ720925:SHL720925 SRF720925:SRH720925 TBB720925:TBD720925 TKX720925:TKZ720925 TUT720925:TUV720925 UEP720925:UER720925 UOL720925:UON720925 UYH720925:UYJ720925 VID720925:VIF720925 VRZ720925:VSB720925 WBV720925:WBX720925 WLR720925:WLT720925 WVN720925:WVP720925 G786461:I786461 JB786461:JD786461 SX786461:SZ786461 ACT786461:ACV786461 AMP786461:AMR786461 AWL786461:AWN786461 BGH786461:BGJ786461 BQD786461:BQF786461 BZZ786461:CAB786461 CJV786461:CJX786461 CTR786461:CTT786461 DDN786461:DDP786461 DNJ786461:DNL786461 DXF786461:DXH786461 EHB786461:EHD786461 EQX786461:EQZ786461 FAT786461:FAV786461 FKP786461:FKR786461 FUL786461:FUN786461 GEH786461:GEJ786461 GOD786461:GOF786461 GXZ786461:GYB786461 HHV786461:HHX786461 HRR786461:HRT786461 IBN786461:IBP786461 ILJ786461:ILL786461 IVF786461:IVH786461 JFB786461:JFD786461 JOX786461:JOZ786461 JYT786461:JYV786461 KIP786461:KIR786461 KSL786461:KSN786461 LCH786461:LCJ786461 LMD786461:LMF786461 LVZ786461:LWB786461 MFV786461:MFX786461 MPR786461:MPT786461 MZN786461:MZP786461 NJJ786461:NJL786461 NTF786461:NTH786461 ODB786461:ODD786461 OMX786461:OMZ786461 OWT786461:OWV786461 PGP786461:PGR786461 PQL786461:PQN786461 QAH786461:QAJ786461 QKD786461:QKF786461 QTZ786461:QUB786461 RDV786461:RDX786461 RNR786461:RNT786461 RXN786461:RXP786461 SHJ786461:SHL786461 SRF786461:SRH786461 TBB786461:TBD786461 TKX786461:TKZ786461 TUT786461:TUV786461 UEP786461:UER786461 UOL786461:UON786461 UYH786461:UYJ786461 VID786461:VIF786461 VRZ786461:VSB786461 WBV786461:WBX786461 WLR786461:WLT786461 WVN786461:WVP786461 G851997:I851997 JB851997:JD851997 SX851997:SZ851997 ACT851997:ACV851997 AMP851997:AMR851997 AWL851997:AWN851997 BGH851997:BGJ851997 BQD851997:BQF851997 BZZ851997:CAB851997 CJV851997:CJX851997 CTR851997:CTT851997 DDN851997:DDP851997 DNJ851997:DNL851997 DXF851997:DXH851997 EHB851997:EHD851997 EQX851997:EQZ851997 FAT851997:FAV851997 FKP851997:FKR851997 FUL851997:FUN851997 GEH851997:GEJ851997 GOD851997:GOF851997 GXZ851997:GYB851997 HHV851997:HHX851997 HRR851997:HRT851997 IBN851997:IBP851997 ILJ851997:ILL851997 IVF851997:IVH851997 JFB851997:JFD851997 JOX851997:JOZ851997 JYT851997:JYV851997 KIP851997:KIR851997 KSL851997:KSN851997 LCH851997:LCJ851997 LMD851997:LMF851997 LVZ851997:LWB851997 MFV851997:MFX851997 MPR851997:MPT851997 MZN851997:MZP851997 NJJ851997:NJL851997 NTF851997:NTH851997 ODB851997:ODD851997 OMX851997:OMZ851997 OWT851997:OWV851997 PGP851997:PGR851997 PQL851997:PQN851997 QAH851997:QAJ851997 QKD851997:QKF851997 QTZ851997:QUB851997 RDV851997:RDX851997 RNR851997:RNT851997 RXN851997:RXP851997 SHJ851997:SHL851997 SRF851997:SRH851997 TBB851997:TBD851997 TKX851997:TKZ851997 TUT851997:TUV851997 UEP851997:UER851997 UOL851997:UON851997 UYH851997:UYJ851997 VID851997:VIF851997 VRZ851997:VSB851997 WBV851997:WBX851997 WLR851997:WLT851997 WVN851997:WVP851997 G917533:I917533 JB917533:JD917533 SX917533:SZ917533 ACT917533:ACV917533 AMP917533:AMR917533 AWL917533:AWN917533 BGH917533:BGJ917533 BQD917533:BQF917533 BZZ917533:CAB917533 CJV917533:CJX917533 CTR917533:CTT917533 DDN917533:DDP917533 DNJ917533:DNL917533 DXF917533:DXH917533 EHB917533:EHD917533 EQX917533:EQZ917533 FAT917533:FAV917533 FKP917533:FKR917533 FUL917533:FUN917533 GEH917533:GEJ917533 GOD917533:GOF917533 GXZ917533:GYB917533 HHV917533:HHX917533 HRR917533:HRT917533 IBN917533:IBP917533 ILJ917533:ILL917533 IVF917533:IVH917533 JFB917533:JFD917533 JOX917533:JOZ917533 JYT917533:JYV917533 KIP917533:KIR917533 KSL917533:KSN917533 LCH917533:LCJ917533 LMD917533:LMF917533 LVZ917533:LWB917533 MFV917533:MFX917533 MPR917533:MPT917533 MZN917533:MZP917533 NJJ917533:NJL917533 NTF917533:NTH917533 ODB917533:ODD917533 OMX917533:OMZ917533 OWT917533:OWV917533 PGP917533:PGR917533 PQL917533:PQN917533 QAH917533:QAJ917533 QKD917533:QKF917533 QTZ917533:QUB917533 RDV917533:RDX917533 RNR917533:RNT917533 RXN917533:RXP917533 SHJ917533:SHL917533 SRF917533:SRH917533 TBB917533:TBD917533 TKX917533:TKZ917533 TUT917533:TUV917533 UEP917533:UER917533 UOL917533:UON917533 UYH917533:UYJ917533 VID917533:VIF917533 VRZ917533:VSB917533 WBV917533:WBX917533 WLR917533:WLT917533 WVN917533:WVP917533 G983069:I983069 JB983069:JD983069 SX983069:SZ983069 ACT983069:ACV983069 AMP983069:AMR983069 AWL983069:AWN983069 BGH983069:BGJ983069 BQD983069:BQF983069 BZZ983069:CAB983069 CJV983069:CJX983069 CTR983069:CTT983069 DDN983069:DDP983069 DNJ983069:DNL983069 DXF983069:DXH983069 EHB983069:EHD983069 EQX983069:EQZ983069 FAT983069:FAV983069 FKP983069:FKR983069 FUL983069:FUN983069 GEH983069:GEJ983069 GOD983069:GOF983069 GXZ983069:GYB983069 HHV983069:HHX983069 HRR983069:HRT983069 IBN983069:IBP983069 ILJ983069:ILL983069 IVF983069:IVH983069 JFB983069:JFD983069 JOX983069:JOZ983069 JYT983069:JYV983069 KIP983069:KIR983069 KSL983069:KSN983069 LCH983069:LCJ983069 LMD983069:LMF983069 LVZ983069:LWB983069 MFV983069:MFX983069 MPR983069:MPT983069 MZN983069:MZP983069 NJJ983069:NJL983069 NTF983069:NTH983069 ODB983069:ODD983069 OMX983069:OMZ983069 OWT983069:OWV983069 PGP983069:PGR983069 PQL983069:PQN983069 QAH983069:QAJ983069 QKD983069:QKF983069 QTZ983069:QUB983069 RDV983069:RDX983069 RNR983069:RNT983069 RXN983069:RXP983069 SHJ983069:SHL983069 SRF983069:SRH983069 TBB983069:TBD983069 TKX983069:TKZ983069 TUT983069:TUV983069 UEP983069:UER983069 UOL983069:UON983069 UYH983069:UYJ983069 VID983069:VIF983069 VRZ983069:VSB983069 WBV983069:WBX983069 WLR983069:WLT983069 WVN983069:WVP983069 G8:I10 JB8:JD10 SX8:SZ10 ACT8:ACV10 AMP8:AMR10 AWL8:AWN10 BGH8:BGJ10 BQD8:BQF10 BZZ8:CAB10 CJV8:CJX10 CTR8:CTT10 DDN8:DDP10 DNJ8:DNL10 DXF8:DXH10 EHB8:EHD10 EQX8:EQZ10 FAT8:FAV10 FKP8:FKR10 FUL8:FUN10 GEH8:GEJ10 GOD8:GOF10 GXZ8:GYB10 HHV8:HHX10 HRR8:HRT10 IBN8:IBP10 ILJ8:ILL10 IVF8:IVH10 JFB8:JFD10 JOX8:JOZ10 JYT8:JYV10 KIP8:KIR10 KSL8:KSN10 LCH8:LCJ10 LMD8:LMF10 LVZ8:LWB10 MFV8:MFX10 MPR8:MPT10 MZN8:MZP10 NJJ8:NJL10 NTF8:NTH10 ODB8:ODD10 OMX8:OMZ10 OWT8:OWV10 PGP8:PGR10 PQL8:PQN10 QAH8:QAJ10 QKD8:QKF10 QTZ8:QUB10 RDV8:RDX10 RNR8:RNT10 RXN8:RXP10 SHJ8:SHL10 SRF8:SRH10 TBB8:TBD10 TKX8:TKZ10 TUT8:TUV10 UEP8:UER10 UOL8:UON10 UYH8:UYJ10 VID8:VIF10 VRZ8:VSB10 WBV8:WBX10 WLR8:WLT10 WVN8:WVP10 G65542:I65544 JB65542:JD65544 SX65542:SZ65544 ACT65542:ACV65544 AMP65542:AMR65544 AWL65542:AWN65544 BGH65542:BGJ65544 BQD65542:BQF65544 BZZ65542:CAB65544 CJV65542:CJX65544 CTR65542:CTT65544 DDN65542:DDP65544 DNJ65542:DNL65544 DXF65542:DXH65544 EHB65542:EHD65544 EQX65542:EQZ65544 FAT65542:FAV65544 FKP65542:FKR65544 FUL65542:FUN65544 GEH65542:GEJ65544 GOD65542:GOF65544 GXZ65542:GYB65544 HHV65542:HHX65544 HRR65542:HRT65544 IBN65542:IBP65544 ILJ65542:ILL65544 IVF65542:IVH65544 JFB65542:JFD65544 JOX65542:JOZ65544 JYT65542:JYV65544 KIP65542:KIR65544 KSL65542:KSN65544 LCH65542:LCJ65544 LMD65542:LMF65544 LVZ65542:LWB65544 MFV65542:MFX65544 MPR65542:MPT65544 MZN65542:MZP65544 NJJ65542:NJL65544 NTF65542:NTH65544 ODB65542:ODD65544 OMX65542:OMZ65544 OWT65542:OWV65544 PGP65542:PGR65544 PQL65542:PQN65544 QAH65542:QAJ65544 QKD65542:QKF65544 QTZ65542:QUB65544 RDV65542:RDX65544 RNR65542:RNT65544 RXN65542:RXP65544 SHJ65542:SHL65544 SRF65542:SRH65544 TBB65542:TBD65544 TKX65542:TKZ65544 TUT65542:TUV65544 UEP65542:UER65544 UOL65542:UON65544 UYH65542:UYJ65544 VID65542:VIF65544 VRZ65542:VSB65544 WBV65542:WBX65544 WLR65542:WLT65544 WVN65542:WVP65544 G131078:I131080 JB131078:JD131080 SX131078:SZ131080 ACT131078:ACV131080 AMP131078:AMR131080 AWL131078:AWN131080 BGH131078:BGJ131080 BQD131078:BQF131080 BZZ131078:CAB131080 CJV131078:CJX131080 CTR131078:CTT131080 DDN131078:DDP131080 DNJ131078:DNL131080 DXF131078:DXH131080 EHB131078:EHD131080 EQX131078:EQZ131080 FAT131078:FAV131080 FKP131078:FKR131080 FUL131078:FUN131080 GEH131078:GEJ131080 GOD131078:GOF131080 GXZ131078:GYB131080 HHV131078:HHX131080 HRR131078:HRT131080 IBN131078:IBP131080 ILJ131078:ILL131080 IVF131078:IVH131080 JFB131078:JFD131080 JOX131078:JOZ131080 JYT131078:JYV131080 KIP131078:KIR131080 KSL131078:KSN131080 LCH131078:LCJ131080 LMD131078:LMF131080 LVZ131078:LWB131080 MFV131078:MFX131080 MPR131078:MPT131080 MZN131078:MZP131080 NJJ131078:NJL131080 NTF131078:NTH131080 ODB131078:ODD131080 OMX131078:OMZ131080 OWT131078:OWV131080 PGP131078:PGR131080 PQL131078:PQN131080 QAH131078:QAJ131080 QKD131078:QKF131080 QTZ131078:QUB131080 RDV131078:RDX131080 RNR131078:RNT131080 RXN131078:RXP131080 SHJ131078:SHL131080 SRF131078:SRH131080 TBB131078:TBD131080 TKX131078:TKZ131080 TUT131078:TUV131080 UEP131078:UER131080 UOL131078:UON131080 UYH131078:UYJ131080 VID131078:VIF131080 VRZ131078:VSB131080 WBV131078:WBX131080 WLR131078:WLT131080 WVN131078:WVP131080 G196614:I196616 JB196614:JD196616 SX196614:SZ196616 ACT196614:ACV196616 AMP196614:AMR196616 AWL196614:AWN196616 BGH196614:BGJ196616 BQD196614:BQF196616 BZZ196614:CAB196616 CJV196614:CJX196616 CTR196614:CTT196616 DDN196614:DDP196616 DNJ196614:DNL196616 DXF196614:DXH196616 EHB196614:EHD196616 EQX196614:EQZ196616 FAT196614:FAV196616 FKP196614:FKR196616 FUL196614:FUN196616 GEH196614:GEJ196616 GOD196614:GOF196616 GXZ196614:GYB196616 HHV196614:HHX196616 HRR196614:HRT196616 IBN196614:IBP196616 ILJ196614:ILL196616 IVF196614:IVH196616 JFB196614:JFD196616 JOX196614:JOZ196616 JYT196614:JYV196616 KIP196614:KIR196616 KSL196614:KSN196616 LCH196614:LCJ196616 LMD196614:LMF196616 LVZ196614:LWB196616 MFV196614:MFX196616 MPR196614:MPT196616 MZN196614:MZP196616 NJJ196614:NJL196616 NTF196614:NTH196616 ODB196614:ODD196616 OMX196614:OMZ196616 OWT196614:OWV196616 PGP196614:PGR196616 PQL196614:PQN196616 QAH196614:QAJ196616 QKD196614:QKF196616 QTZ196614:QUB196616 RDV196614:RDX196616 RNR196614:RNT196616 RXN196614:RXP196616 SHJ196614:SHL196616 SRF196614:SRH196616 TBB196614:TBD196616 TKX196614:TKZ196616 TUT196614:TUV196616 UEP196614:UER196616 UOL196614:UON196616 UYH196614:UYJ196616 VID196614:VIF196616 VRZ196614:VSB196616 WBV196614:WBX196616 WLR196614:WLT196616 WVN196614:WVP196616 G262150:I262152 JB262150:JD262152 SX262150:SZ262152 ACT262150:ACV262152 AMP262150:AMR262152 AWL262150:AWN262152 BGH262150:BGJ262152 BQD262150:BQF262152 BZZ262150:CAB262152 CJV262150:CJX262152 CTR262150:CTT262152 DDN262150:DDP262152 DNJ262150:DNL262152 DXF262150:DXH262152 EHB262150:EHD262152 EQX262150:EQZ262152 FAT262150:FAV262152 FKP262150:FKR262152 FUL262150:FUN262152 GEH262150:GEJ262152 GOD262150:GOF262152 GXZ262150:GYB262152 HHV262150:HHX262152 HRR262150:HRT262152 IBN262150:IBP262152 ILJ262150:ILL262152 IVF262150:IVH262152 JFB262150:JFD262152 JOX262150:JOZ262152 JYT262150:JYV262152 KIP262150:KIR262152 KSL262150:KSN262152 LCH262150:LCJ262152 LMD262150:LMF262152 LVZ262150:LWB262152 MFV262150:MFX262152 MPR262150:MPT262152 MZN262150:MZP262152 NJJ262150:NJL262152 NTF262150:NTH262152 ODB262150:ODD262152 OMX262150:OMZ262152 OWT262150:OWV262152 PGP262150:PGR262152 PQL262150:PQN262152 QAH262150:QAJ262152 QKD262150:QKF262152 QTZ262150:QUB262152 RDV262150:RDX262152 RNR262150:RNT262152 RXN262150:RXP262152 SHJ262150:SHL262152 SRF262150:SRH262152 TBB262150:TBD262152 TKX262150:TKZ262152 TUT262150:TUV262152 UEP262150:UER262152 UOL262150:UON262152 UYH262150:UYJ262152 VID262150:VIF262152 VRZ262150:VSB262152 WBV262150:WBX262152 WLR262150:WLT262152 WVN262150:WVP262152 G327686:I327688 JB327686:JD327688 SX327686:SZ327688 ACT327686:ACV327688 AMP327686:AMR327688 AWL327686:AWN327688 BGH327686:BGJ327688 BQD327686:BQF327688 BZZ327686:CAB327688 CJV327686:CJX327688 CTR327686:CTT327688 DDN327686:DDP327688 DNJ327686:DNL327688 DXF327686:DXH327688 EHB327686:EHD327688 EQX327686:EQZ327688 FAT327686:FAV327688 FKP327686:FKR327688 FUL327686:FUN327688 GEH327686:GEJ327688 GOD327686:GOF327688 GXZ327686:GYB327688 HHV327686:HHX327688 HRR327686:HRT327688 IBN327686:IBP327688 ILJ327686:ILL327688 IVF327686:IVH327688 JFB327686:JFD327688 JOX327686:JOZ327688 JYT327686:JYV327688 KIP327686:KIR327688 KSL327686:KSN327688 LCH327686:LCJ327688 LMD327686:LMF327688 LVZ327686:LWB327688 MFV327686:MFX327688 MPR327686:MPT327688 MZN327686:MZP327688 NJJ327686:NJL327688 NTF327686:NTH327688 ODB327686:ODD327688 OMX327686:OMZ327688 OWT327686:OWV327688 PGP327686:PGR327688 PQL327686:PQN327688 QAH327686:QAJ327688 QKD327686:QKF327688 QTZ327686:QUB327688 RDV327686:RDX327688 RNR327686:RNT327688 RXN327686:RXP327688 SHJ327686:SHL327688 SRF327686:SRH327688 TBB327686:TBD327688 TKX327686:TKZ327688 TUT327686:TUV327688 UEP327686:UER327688 UOL327686:UON327688 UYH327686:UYJ327688 VID327686:VIF327688 VRZ327686:VSB327688 WBV327686:WBX327688 WLR327686:WLT327688 WVN327686:WVP327688 G393222:I393224 JB393222:JD393224 SX393222:SZ393224 ACT393222:ACV393224 AMP393222:AMR393224 AWL393222:AWN393224 BGH393222:BGJ393224 BQD393222:BQF393224 BZZ393222:CAB393224 CJV393222:CJX393224 CTR393222:CTT393224 DDN393222:DDP393224 DNJ393222:DNL393224 DXF393222:DXH393224 EHB393222:EHD393224 EQX393222:EQZ393224 FAT393222:FAV393224 FKP393222:FKR393224 FUL393222:FUN393224 GEH393222:GEJ393224 GOD393222:GOF393224 GXZ393222:GYB393224 HHV393222:HHX393224 HRR393222:HRT393224 IBN393222:IBP393224 ILJ393222:ILL393224 IVF393222:IVH393224 JFB393222:JFD393224 JOX393222:JOZ393224 JYT393222:JYV393224 KIP393222:KIR393224 KSL393222:KSN393224 LCH393222:LCJ393224 LMD393222:LMF393224 LVZ393222:LWB393224 MFV393222:MFX393224 MPR393222:MPT393224 MZN393222:MZP393224 NJJ393222:NJL393224 NTF393222:NTH393224 ODB393222:ODD393224 OMX393222:OMZ393224 OWT393222:OWV393224 PGP393222:PGR393224 PQL393222:PQN393224 QAH393222:QAJ393224 QKD393222:QKF393224 QTZ393222:QUB393224 RDV393222:RDX393224 RNR393222:RNT393224 RXN393222:RXP393224 SHJ393222:SHL393224 SRF393222:SRH393224 TBB393222:TBD393224 TKX393222:TKZ393224 TUT393222:TUV393224 UEP393222:UER393224 UOL393222:UON393224 UYH393222:UYJ393224 VID393222:VIF393224 VRZ393222:VSB393224 WBV393222:WBX393224 WLR393222:WLT393224 WVN393222:WVP393224 G458758:I458760 JB458758:JD458760 SX458758:SZ458760 ACT458758:ACV458760 AMP458758:AMR458760 AWL458758:AWN458760 BGH458758:BGJ458760 BQD458758:BQF458760 BZZ458758:CAB458760 CJV458758:CJX458760 CTR458758:CTT458760 DDN458758:DDP458760 DNJ458758:DNL458760 DXF458758:DXH458760 EHB458758:EHD458760 EQX458758:EQZ458760 FAT458758:FAV458760 FKP458758:FKR458760 FUL458758:FUN458760 GEH458758:GEJ458760 GOD458758:GOF458760 GXZ458758:GYB458760 HHV458758:HHX458760 HRR458758:HRT458760 IBN458758:IBP458760 ILJ458758:ILL458760 IVF458758:IVH458760 JFB458758:JFD458760 JOX458758:JOZ458760 JYT458758:JYV458760 KIP458758:KIR458760 KSL458758:KSN458760 LCH458758:LCJ458760 LMD458758:LMF458760 LVZ458758:LWB458760 MFV458758:MFX458760 MPR458758:MPT458760 MZN458758:MZP458760 NJJ458758:NJL458760 NTF458758:NTH458760 ODB458758:ODD458760 OMX458758:OMZ458760 OWT458758:OWV458760 PGP458758:PGR458760 PQL458758:PQN458760 QAH458758:QAJ458760 QKD458758:QKF458760 QTZ458758:QUB458760 RDV458758:RDX458760 RNR458758:RNT458760 RXN458758:RXP458760 SHJ458758:SHL458760 SRF458758:SRH458760 TBB458758:TBD458760 TKX458758:TKZ458760 TUT458758:TUV458760 UEP458758:UER458760 UOL458758:UON458760 UYH458758:UYJ458760 VID458758:VIF458760 VRZ458758:VSB458760 WBV458758:WBX458760 WLR458758:WLT458760 WVN458758:WVP458760 G524294:I524296 JB524294:JD524296 SX524294:SZ524296 ACT524294:ACV524296 AMP524294:AMR524296 AWL524294:AWN524296 BGH524294:BGJ524296 BQD524294:BQF524296 BZZ524294:CAB524296 CJV524294:CJX524296 CTR524294:CTT524296 DDN524294:DDP524296 DNJ524294:DNL524296 DXF524294:DXH524296 EHB524294:EHD524296 EQX524294:EQZ524296 FAT524294:FAV524296 FKP524294:FKR524296 FUL524294:FUN524296 GEH524294:GEJ524296 GOD524294:GOF524296 GXZ524294:GYB524296 HHV524294:HHX524296 HRR524294:HRT524296 IBN524294:IBP524296 ILJ524294:ILL524296 IVF524294:IVH524296 JFB524294:JFD524296 JOX524294:JOZ524296 JYT524294:JYV524296 KIP524294:KIR524296 KSL524294:KSN524296 LCH524294:LCJ524296 LMD524294:LMF524296 LVZ524294:LWB524296 MFV524294:MFX524296 MPR524294:MPT524296 MZN524294:MZP524296 NJJ524294:NJL524296 NTF524294:NTH524296 ODB524294:ODD524296 OMX524294:OMZ524296 OWT524294:OWV524296 PGP524294:PGR524296 PQL524294:PQN524296 QAH524294:QAJ524296 QKD524294:QKF524296 QTZ524294:QUB524296 RDV524294:RDX524296 RNR524294:RNT524296 RXN524294:RXP524296 SHJ524294:SHL524296 SRF524294:SRH524296 TBB524294:TBD524296 TKX524294:TKZ524296 TUT524294:TUV524296 UEP524294:UER524296 UOL524294:UON524296 UYH524294:UYJ524296 VID524294:VIF524296 VRZ524294:VSB524296 WBV524294:WBX524296 WLR524294:WLT524296 WVN524294:WVP524296 G589830:I589832 JB589830:JD589832 SX589830:SZ589832 ACT589830:ACV589832 AMP589830:AMR589832 AWL589830:AWN589832 BGH589830:BGJ589832 BQD589830:BQF589832 BZZ589830:CAB589832 CJV589830:CJX589832 CTR589830:CTT589832 DDN589830:DDP589832 DNJ589830:DNL589832 DXF589830:DXH589832 EHB589830:EHD589832 EQX589830:EQZ589832 FAT589830:FAV589832 FKP589830:FKR589832 FUL589830:FUN589832 GEH589830:GEJ589832 GOD589830:GOF589832 GXZ589830:GYB589832 HHV589830:HHX589832 HRR589830:HRT589832 IBN589830:IBP589832 ILJ589830:ILL589832 IVF589830:IVH589832 JFB589830:JFD589832 JOX589830:JOZ589832 JYT589830:JYV589832 KIP589830:KIR589832 KSL589830:KSN589832 LCH589830:LCJ589832 LMD589830:LMF589832 LVZ589830:LWB589832 MFV589830:MFX589832 MPR589830:MPT589832 MZN589830:MZP589832 NJJ589830:NJL589832 NTF589830:NTH589832 ODB589830:ODD589832 OMX589830:OMZ589832 OWT589830:OWV589832 PGP589830:PGR589832 PQL589830:PQN589832 QAH589830:QAJ589832 QKD589830:QKF589832 QTZ589830:QUB589832 RDV589830:RDX589832 RNR589830:RNT589832 RXN589830:RXP589832 SHJ589830:SHL589832 SRF589830:SRH589832 TBB589830:TBD589832 TKX589830:TKZ589832 TUT589830:TUV589832 UEP589830:UER589832 UOL589830:UON589832 UYH589830:UYJ589832 VID589830:VIF589832 VRZ589830:VSB589832 WBV589830:WBX589832 WLR589830:WLT589832 WVN589830:WVP589832 G655366:I655368 JB655366:JD655368 SX655366:SZ655368 ACT655366:ACV655368 AMP655366:AMR655368 AWL655366:AWN655368 BGH655366:BGJ655368 BQD655366:BQF655368 BZZ655366:CAB655368 CJV655366:CJX655368 CTR655366:CTT655368 DDN655366:DDP655368 DNJ655366:DNL655368 DXF655366:DXH655368 EHB655366:EHD655368 EQX655366:EQZ655368 FAT655366:FAV655368 FKP655366:FKR655368 FUL655366:FUN655368 GEH655366:GEJ655368 GOD655366:GOF655368 GXZ655366:GYB655368 HHV655366:HHX655368 HRR655366:HRT655368 IBN655366:IBP655368 ILJ655366:ILL655368 IVF655366:IVH655368 JFB655366:JFD655368 JOX655366:JOZ655368 JYT655366:JYV655368 KIP655366:KIR655368 KSL655366:KSN655368 LCH655366:LCJ655368 LMD655366:LMF655368 LVZ655366:LWB655368 MFV655366:MFX655368 MPR655366:MPT655368 MZN655366:MZP655368 NJJ655366:NJL655368 NTF655366:NTH655368 ODB655366:ODD655368 OMX655366:OMZ655368 OWT655366:OWV655368 PGP655366:PGR655368 PQL655366:PQN655368 QAH655366:QAJ655368 QKD655366:QKF655368 QTZ655366:QUB655368 RDV655366:RDX655368 RNR655366:RNT655368 RXN655366:RXP655368 SHJ655366:SHL655368 SRF655366:SRH655368 TBB655366:TBD655368 TKX655366:TKZ655368 TUT655366:TUV655368 UEP655366:UER655368 UOL655366:UON655368 UYH655366:UYJ655368 VID655366:VIF655368 VRZ655366:VSB655368 WBV655366:WBX655368 WLR655366:WLT655368 WVN655366:WVP655368 G720902:I720904 JB720902:JD720904 SX720902:SZ720904 ACT720902:ACV720904 AMP720902:AMR720904 AWL720902:AWN720904 BGH720902:BGJ720904 BQD720902:BQF720904 BZZ720902:CAB720904 CJV720902:CJX720904 CTR720902:CTT720904 DDN720902:DDP720904 DNJ720902:DNL720904 DXF720902:DXH720904 EHB720902:EHD720904 EQX720902:EQZ720904 FAT720902:FAV720904 FKP720902:FKR720904 FUL720902:FUN720904 GEH720902:GEJ720904 GOD720902:GOF720904 GXZ720902:GYB720904 HHV720902:HHX720904 HRR720902:HRT720904 IBN720902:IBP720904 ILJ720902:ILL720904 IVF720902:IVH720904 JFB720902:JFD720904 JOX720902:JOZ720904 JYT720902:JYV720904 KIP720902:KIR720904 KSL720902:KSN720904 LCH720902:LCJ720904 LMD720902:LMF720904 LVZ720902:LWB720904 MFV720902:MFX720904 MPR720902:MPT720904 MZN720902:MZP720904 NJJ720902:NJL720904 NTF720902:NTH720904 ODB720902:ODD720904 OMX720902:OMZ720904 OWT720902:OWV720904 PGP720902:PGR720904 PQL720902:PQN720904 QAH720902:QAJ720904 QKD720902:QKF720904 QTZ720902:QUB720904 RDV720902:RDX720904 RNR720902:RNT720904 RXN720902:RXP720904 SHJ720902:SHL720904 SRF720902:SRH720904 TBB720902:TBD720904 TKX720902:TKZ720904 TUT720902:TUV720904 UEP720902:UER720904 UOL720902:UON720904 UYH720902:UYJ720904 VID720902:VIF720904 VRZ720902:VSB720904 WBV720902:WBX720904 WLR720902:WLT720904 WVN720902:WVP720904 G786438:I786440 JB786438:JD786440 SX786438:SZ786440 ACT786438:ACV786440 AMP786438:AMR786440 AWL786438:AWN786440 BGH786438:BGJ786440 BQD786438:BQF786440 BZZ786438:CAB786440 CJV786438:CJX786440 CTR786438:CTT786440 DDN786438:DDP786440 DNJ786438:DNL786440 DXF786438:DXH786440 EHB786438:EHD786440 EQX786438:EQZ786440 FAT786438:FAV786440 FKP786438:FKR786440 FUL786438:FUN786440 GEH786438:GEJ786440 GOD786438:GOF786440 GXZ786438:GYB786440 HHV786438:HHX786440 HRR786438:HRT786440 IBN786438:IBP786440 ILJ786438:ILL786440 IVF786438:IVH786440 JFB786438:JFD786440 JOX786438:JOZ786440 JYT786438:JYV786440 KIP786438:KIR786440 KSL786438:KSN786440 LCH786438:LCJ786440 LMD786438:LMF786440 LVZ786438:LWB786440 MFV786438:MFX786440 MPR786438:MPT786440 MZN786438:MZP786440 NJJ786438:NJL786440 NTF786438:NTH786440 ODB786438:ODD786440 OMX786438:OMZ786440 OWT786438:OWV786440 PGP786438:PGR786440 PQL786438:PQN786440 QAH786438:QAJ786440 QKD786438:QKF786440 QTZ786438:QUB786440 RDV786438:RDX786440 RNR786438:RNT786440 RXN786438:RXP786440 SHJ786438:SHL786440 SRF786438:SRH786440 TBB786438:TBD786440 TKX786438:TKZ786440 TUT786438:TUV786440 UEP786438:UER786440 UOL786438:UON786440 UYH786438:UYJ786440 VID786438:VIF786440 VRZ786438:VSB786440 WBV786438:WBX786440 WLR786438:WLT786440 WVN786438:WVP786440 G851974:I851976 JB851974:JD851976 SX851974:SZ851976 ACT851974:ACV851976 AMP851974:AMR851976 AWL851974:AWN851976 BGH851974:BGJ851976 BQD851974:BQF851976 BZZ851974:CAB851976 CJV851974:CJX851976 CTR851974:CTT851976 DDN851974:DDP851976 DNJ851974:DNL851976 DXF851974:DXH851976 EHB851974:EHD851976 EQX851974:EQZ851976 FAT851974:FAV851976 FKP851974:FKR851976 FUL851974:FUN851976 GEH851974:GEJ851976 GOD851974:GOF851976 GXZ851974:GYB851976 HHV851974:HHX851976 HRR851974:HRT851976 IBN851974:IBP851976 ILJ851974:ILL851976 IVF851974:IVH851976 JFB851974:JFD851976 JOX851974:JOZ851976 JYT851974:JYV851976 KIP851974:KIR851976 KSL851974:KSN851976 LCH851974:LCJ851976 LMD851974:LMF851976 LVZ851974:LWB851976 MFV851974:MFX851976 MPR851974:MPT851976 MZN851974:MZP851976 NJJ851974:NJL851976 NTF851974:NTH851976 ODB851974:ODD851976 OMX851974:OMZ851976 OWT851974:OWV851976 PGP851974:PGR851976 PQL851974:PQN851976 QAH851974:QAJ851976 QKD851974:QKF851976 QTZ851974:QUB851976 RDV851974:RDX851976 RNR851974:RNT851976 RXN851974:RXP851976 SHJ851974:SHL851976 SRF851974:SRH851976 TBB851974:TBD851976 TKX851974:TKZ851976 TUT851974:TUV851976 UEP851974:UER851976 UOL851974:UON851976 UYH851974:UYJ851976 VID851974:VIF851976 VRZ851974:VSB851976 WBV851974:WBX851976 WLR851974:WLT851976 WVN851974:WVP851976 G917510:I917512 JB917510:JD917512 SX917510:SZ917512 ACT917510:ACV917512 AMP917510:AMR917512 AWL917510:AWN917512 BGH917510:BGJ917512 BQD917510:BQF917512 BZZ917510:CAB917512 CJV917510:CJX917512 CTR917510:CTT917512 DDN917510:DDP917512 DNJ917510:DNL917512 DXF917510:DXH917512 EHB917510:EHD917512 EQX917510:EQZ917512 FAT917510:FAV917512 FKP917510:FKR917512 FUL917510:FUN917512 GEH917510:GEJ917512 GOD917510:GOF917512 GXZ917510:GYB917512 HHV917510:HHX917512 HRR917510:HRT917512 IBN917510:IBP917512 ILJ917510:ILL917512 IVF917510:IVH917512 JFB917510:JFD917512 JOX917510:JOZ917512 JYT917510:JYV917512 KIP917510:KIR917512 KSL917510:KSN917512 LCH917510:LCJ917512 LMD917510:LMF917512 LVZ917510:LWB917512 MFV917510:MFX917512 MPR917510:MPT917512 MZN917510:MZP917512 NJJ917510:NJL917512 NTF917510:NTH917512 ODB917510:ODD917512 OMX917510:OMZ917512 OWT917510:OWV917512 PGP917510:PGR917512 PQL917510:PQN917512 QAH917510:QAJ917512 QKD917510:QKF917512 QTZ917510:QUB917512 RDV917510:RDX917512 RNR917510:RNT917512 RXN917510:RXP917512 SHJ917510:SHL917512 SRF917510:SRH917512 TBB917510:TBD917512 TKX917510:TKZ917512 TUT917510:TUV917512 UEP917510:UER917512 UOL917510:UON917512 UYH917510:UYJ917512 VID917510:VIF917512 VRZ917510:VSB917512 WBV917510:WBX917512 WLR917510:WLT917512 WVN917510:WVP917512 G983046:I983048 JB983046:JD983048 SX983046:SZ983048 ACT983046:ACV983048 AMP983046:AMR983048 AWL983046:AWN983048 BGH983046:BGJ983048 BQD983046:BQF983048 BZZ983046:CAB983048 CJV983046:CJX983048 CTR983046:CTT983048 DDN983046:DDP983048 DNJ983046:DNL983048 DXF983046:DXH983048 EHB983046:EHD983048 EQX983046:EQZ983048 FAT983046:FAV983048 FKP983046:FKR983048 FUL983046:FUN983048 GEH983046:GEJ983048 GOD983046:GOF983048 GXZ983046:GYB983048 HHV983046:HHX983048 HRR983046:HRT983048 IBN983046:IBP983048 ILJ983046:ILL983048 IVF983046:IVH983048 JFB983046:JFD983048 JOX983046:JOZ983048 JYT983046:JYV983048 KIP983046:KIR983048 KSL983046:KSN983048 LCH983046:LCJ983048 LMD983046:LMF983048 LVZ983046:LWB983048 MFV983046:MFX983048 MPR983046:MPT983048 MZN983046:MZP983048 NJJ983046:NJL983048 NTF983046:NTH983048 ODB983046:ODD983048 OMX983046:OMZ983048 OWT983046:OWV983048 PGP983046:PGR983048 PQL983046:PQN983048 QAH983046:QAJ983048 QKD983046:QKF983048 QTZ983046:QUB983048 RDV983046:RDX983048 RNR983046:RNT983048 RXN983046:RXP983048 SHJ983046:SHL983048 SRF983046:SRH983048 TBB983046:TBD983048 TKX983046:TKZ983048 TUT983046:TUV983048 UEP983046:UER983048 UOL983046:UON983048 UYH983046:UYJ983048 VID983046:VIF983048 VRZ983046:VSB983048 WBV983046:WBX983048 WLR983046:WLT983048 WVN983046:WVP983048 G4:I4 JB4:JD4 SX4:SZ4 ACT4:ACV4 AMP4:AMR4 AWL4:AWN4 BGH4:BGJ4 BQD4:BQF4 BZZ4:CAB4 CJV4:CJX4 CTR4:CTT4 DDN4:DDP4 DNJ4:DNL4 DXF4:DXH4 EHB4:EHD4 EQX4:EQZ4 FAT4:FAV4 FKP4:FKR4 FUL4:FUN4 GEH4:GEJ4 GOD4:GOF4 GXZ4:GYB4 HHV4:HHX4 HRR4:HRT4 IBN4:IBP4 ILJ4:ILL4 IVF4:IVH4 JFB4:JFD4 JOX4:JOZ4 JYT4:JYV4 KIP4:KIR4 KSL4:KSN4 LCH4:LCJ4 LMD4:LMF4 LVZ4:LWB4 MFV4:MFX4 MPR4:MPT4 MZN4:MZP4 NJJ4:NJL4 NTF4:NTH4 ODB4:ODD4 OMX4:OMZ4 OWT4:OWV4 PGP4:PGR4 PQL4:PQN4 QAH4:QAJ4 QKD4:QKF4 QTZ4:QUB4 RDV4:RDX4 RNR4:RNT4 RXN4:RXP4 SHJ4:SHL4 SRF4:SRH4 TBB4:TBD4 TKX4:TKZ4 TUT4:TUV4 UEP4:UER4 UOL4:UON4 UYH4:UYJ4 VID4:VIF4 VRZ4:VSB4 WBV4:WBX4 WLR4:WLT4 WVN4:WVP4 G65538:I65538 JB65538:JD65538 SX65538:SZ65538 ACT65538:ACV65538 AMP65538:AMR65538 AWL65538:AWN65538 BGH65538:BGJ65538 BQD65538:BQF65538 BZZ65538:CAB65538 CJV65538:CJX65538 CTR65538:CTT65538 DDN65538:DDP65538 DNJ65538:DNL65538 DXF65538:DXH65538 EHB65538:EHD65538 EQX65538:EQZ65538 FAT65538:FAV65538 FKP65538:FKR65538 FUL65538:FUN65538 GEH65538:GEJ65538 GOD65538:GOF65538 GXZ65538:GYB65538 HHV65538:HHX65538 HRR65538:HRT65538 IBN65538:IBP65538 ILJ65538:ILL65538 IVF65538:IVH65538 JFB65538:JFD65538 JOX65538:JOZ65538 JYT65538:JYV65538 KIP65538:KIR65538 KSL65538:KSN65538 LCH65538:LCJ65538 LMD65538:LMF65538 LVZ65538:LWB65538 MFV65538:MFX65538 MPR65538:MPT65538 MZN65538:MZP65538 NJJ65538:NJL65538 NTF65538:NTH65538 ODB65538:ODD65538 OMX65538:OMZ65538 OWT65538:OWV65538 PGP65538:PGR65538 PQL65538:PQN65538 QAH65538:QAJ65538 QKD65538:QKF65538 QTZ65538:QUB65538 RDV65538:RDX65538 RNR65538:RNT65538 RXN65538:RXP65538 SHJ65538:SHL65538 SRF65538:SRH65538 TBB65538:TBD65538 TKX65538:TKZ65538 TUT65538:TUV65538 UEP65538:UER65538 UOL65538:UON65538 UYH65538:UYJ65538 VID65538:VIF65538 VRZ65538:VSB65538 WBV65538:WBX65538 WLR65538:WLT65538 WVN65538:WVP65538 G131074:I131074 JB131074:JD131074 SX131074:SZ131074 ACT131074:ACV131074 AMP131074:AMR131074 AWL131074:AWN131074 BGH131074:BGJ131074 BQD131074:BQF131074 BZZ131074:CAB131074 CJV131074:CJX131074 CTR131074:CTT131074 DDN131074:DDP131074 DNJ131074:DNL131074 DXF131074:DXH131074 EHB131074:EHD131074 EQX131074:EQZ131074 FAT131074:FAV131074 FKP131074:FKR131074 FUL131074:FUN131074 GEH131074:GEJ131074 GOD131074:GOF131074 GXZ131074:GYB131074 HHV131074:HHX131074 HRR131074:HRT131074 IBN131074:IBP131074 ILJ131074:ILL131074 IVF131074:IVH131074 JFB131074:JFD131074 JOX131074:JOZ131074 JYT131074:JYV131074 KIP131074:KIR131074 KSL131074:KSN131074 LCH131074:LCJ131074 LMD131074:LMF131074 LVZ131074:LWB131074 MFV131074:MFX131074 MPR131074:MPT131074 MZN131074:MZP131074 NJJ131074:NJL131074 NTF131074:NTH131074 ODB131074:ODD131074 OMX131074:OMZ131074 OWT131074:OWV131074 PGP131074:PGR131074 PQL131074:PQN131074 QAH131074:QAJ131074 QKD131074:QKF131074 QTZ131074:QUB131074 RDV131074:RDX131074 RNR131074:RNT131074 RXN131074:RXP131074 SHJ131074:SHL131074 SRF131074:SRH131074 TBB131074:TBD131074 TKX131074:TKZ131074 TUT131074:TUV131074 UEP131074:UER131074 UOL131074:UON131074 UYH131074:UYJ131074 VID131074:VIF131074 VRZ131074:VSB131074 WBV131074:WBX131074 WLR131074:WLT131074 WVN131074:WVP131074 G196610:I196610 JB196610:JD196610 SX196610:SZ196610 ACT196610:ACV196610 AMP196610:AMR196610 AWL196610:AWN196610 BGH196610:BGJ196610 BQD196610:BQF196610 BZZ196610:CAB196610 CJV196610:CJX196610 CTR196610:CTT196610 DDN196610:DDP196610 DNJ196610:DNL196610 DXF196610:DXH196610 EHB196610:EHD196610 EQX196610:EQZ196610 FAT196610:FAV196610 FKP196610:FKR196610 FUL196610:FUN196610 GEH196610:GEJ196610 GOD196610:GOF196610 GXZ196610:GYB196610 HHV196610:HHX196610 HRR196610:HRT196610 IBN196610:IBP196610 ILJ196610:ILL196610 IVF196610:IVH196610 JFB196610:JFD196610 JOX196610:JOZ196610 JYT196610:JYV196610 KIP196610:KIR196610 KSL196610:KSN196610 LCH196610:LCJ196610 LMD196610:LMF196610 LVZ196610:LWB196610 MFV196610:MFX196610 MPR196610:MPT196610 MZN196610:MZP196610 NJJ196610:NJL196610 NTF196610:NTH196610 ODB196610:ODD196610 OMX196610:OMZ196610 OWT196610:OWV196610 PGP196610:PGR196610 PQL196610:PQN196610 QAH196610:QAJ196610 QKD196610:QKF196610 QTZ196610:QUB196610 RDV196610:RDX196610 RNR196610:RNT196610 RXN196610:RXP196610 SHJ196610:SHL196610 SRF196610:SRH196610 TBB196610:TBD196610 TKX196610:TKZ196610 TUT196610:TUV196610 UEP196610:UER196610 UOL196610:UON196610 UYH196610:UYJ196610 VID196610:VIF196610 VRZ196610:VSB196610 WBV196610:WBX196610 WLR196610:WLT196610 WVN196610:WVP196610 G262146:I262146 JB262146:JD262146 SX262146:SZ262146 ACT262146:ACV262146 AMP262146:AMR262146 AWL262146:AWN262146 BGH262146:BGJ262146 BQD262146:BQF262146 BZZ262146:CAB262146 CJV262146:CJX262146 CTR262146:CTT262146 DDN262146:DDP262146 DNJ262146:DNL262146 DXF262146:DXH262146 EHB262146:EHD262146 EQX262146:EQZ262146 FAT262146:FAV262146 FKP262146:FKR262146 FUL262146:FUN262146 GEH262146:GEJ262146 GOD262146:GOF262146 GXZ262146:GYB262146 HHV262146:HHX262146 HRR262146:HRT262146 IBN262146:IBP262146 ILJ262146:ILL262146 IVF262146:IVH262146 JFB262146:JFD262146 JOX262146:JOZ262146 JYT262146:JYV262146 KIP262146:KIR262146 KSL262146:KSN262146 LCH262146:LCJ262146 LMD262146:LMF262146 LVZ262146:LWB262146 MFV262146:MFX262146 MPR262146:MPT262146 MZN262146:MZP262146 NJJ262146:NJL262146 NTF262146:NTH262146 ODB262146:ODD262146 OMX262146:OMZ262146 OWT262146:OWV262146 PGP262146:PGR262146 PQL262146:PQN262146 QAH262146:QAJ262146 QKD262146:QKF262146 QTZ262146:QUB262146 RDV262146:RDX262146 RNR262146:RNT262146 RXN262146:RXP262146 SHJ262146:SHL262146 SRF262146:SRH262146 TBB262146:TBD262146 TKX262146:TKZ262146 TUT262146:TUV262146 UEP262146:UER262146 UOL262146:UON262146 UYH262146:UYJ262146 VID262146:VIF262146 VRZ262146:VSB262146 WBV262146:WBX262146 WLR262146:WLT262146 WVN262146:WVP262146 G327682:I327682 JB327682:JD327682 SX327682:SZ327682 ACT327682:ACV327682 AMP327682:AMR327682 AWL327682:AWN327682 BGH327682:BGJ327682 BQD327682:BQF327682 BZZ327682:CAB327682 CJV327682:CJX327682 CTR327682:CTT327682 DDN327682:DDP327682 DNJ327682:DNL327682 DXF327682:DXH327682 EHB327682:EHD327682 EQX327682:EQZ327682 FAT327682:FAV327682 FKP327682:FKR327682 FUL327682:FUN327682 GEH327682:GEJ327682 GOD327682:GOF327682 GXZ327682:GYB327682 HHV327682:HHX327682 HRR327682:HRT327682 IBN327682:IBP327682 ILJ327682:ILL327682 IVF327682:IVH327682 JFB327682:JFD327682 JOX327682:JOZ327682 JYT327682:JYV327682 KIP327682:KIR327682 KSL327682:KSN327682 LCH327682:LCJ327682 LMD327682:LMF327682 LVZ327682:LWB327682 MFV327682:MFX327682 MPR327682:MPT327682 MZN327682:MZP327682 NJJ327682:NJL327682 NTF327682:NTH327682 ODB327682:ODD327682 OMX327682:OMZ327682 OWT327682:OWV327682 PGP327682:PGR327682 PQL327682:PQN327682 QAH327682:QAJ327682 QKD327682:QKF327682 QTZ327682:QUB327682 RDV327682:RDX327682 RNR327682:RNT327682 RXN327682:RXP327682 SHJ327682:SHL327682 SRF327682:SRH327682 TBB327682:TBD327682 TKX327682:TKZ327682 TUT327682:TUV327682 UEP327682:UER327682 UOL327682:UON327682 UYH327682:UYJ327682 VID327682:VIF327682 VRZ327682:VSB327682 WBV327682:WBX327682 WLR327682:WLT327682 WVN327682:WVP327682 G393218:I393218 JB393218:JD393218 SX393218:SZ393218 ACT393218:ACV393218 AMP393218:AMR393218 AWL393218:AWN393218 BGH393218:BGJ393218 BQD393218:BQF393218 BZZ393218:CAB393218 CJV393218:CJX393218 CTR393218:CTT393218 DDN393218:DDP393218 DNJ393218:DNL393218 DXF393218:DXH393218 EHB393218:EHD393218 EQX393218:EQZ393218 FAT393218:FAV393218 FKP393218:FKR393218 FUL393218:FUN393218 GEH393218:GEJ393218 GOD393218:GOF393218 GXZ393218:GYB393218 HHV393218:HHX393218 HRR393218:HRT393218 IBN393218:IBP393218 ILJ393218:ILL393218 IVF393218:IVH393218 JFB393218:JFD393218 JOX393218:JOZ393218 JYT393218:JYV393218 KIP393218:KIR393218 KSL393218:KSN393218 LCH393218:LCJ393218 LMD393218:LMF393218 LVZ393218:LWB393218 MFV393218:MFX393218 MPR393218:MPT393218 MZN393218:MZP393218 NJJ393218:NJL393218 NTF393218:NTH393218 ODB393218:ODD393218 OMX393218:OMZ393218 OWT393218:OWV393218 PGP393218:PGR393218 PQL393218:PQN393218 QAH393218:QAJ393218 QKD393218:QKF393218 QTZ393218:QUB393218 RDV393218:RDX393218 RNR393218:RNT393218 RXN393218:RXP393218 SHJ393218:SHL393218 SRF393218:SRH393218 TBB393218:TBD393218 TKX393218:TKZ393218 TUT393218:TUV393218 UEP393218:UER393218 UOL393218:UON393218 UYH393218:UYJ393218 VID393218:VIF393218 VRZ393218:VSB393218 WBV393218:WBX393218 WLR393218:WLT393218 WVN393218:WVP393218 G458754:I458754 JB458754:JD458754 SX458754:SZ458754 ACT458754:ACV458754 AMP458754:AMR458754 AWL458754:AWN458754 BGH458754:BGJ458754 BQD458754:BQF458754 BZZ458754:CAB458754 CJV458754:CJX458754 CTR458754:CTT458754 DDN458754:DDP458754 DNJ458754:DNL458754 DXF458754:DXH458754 EHB458754:EHD458754 EQX458754:EQZ458754 FAT458754:FAV458754 FKP458754:FKR458754 FUL458754:FUN458754 GEH458754:GEJ458754 GOD458754:GOF458754 GXZ458754:GYB458754 HHV458754:HHX458754 HRR458754:HRT458754 IBN458754:IBP458754 ILJ458754:ILL458754 IVF458754:IVH458754 JFB458754:JFD458754 JOX458754:JOZ458754 JYT458754:JYV458754 KIP458754:KIR458754 KSL458754:KSN458754 LCH458754:LCJ458754 LMD458754:LMF458754 LVZ458754:LWB458754 MFV458754:MFX458754 MPR458754:MPT458754 MZN458754:MZP458754 NJJ458754:NJL458754 NTF458754:NTH458754 ODB458754:ODD458754 OMX458754:OMZ458754 OWT458754:OWV458754 PGP458754:PGR458754 PQL458754:PQN458754 QAH458754:QAJ458754 QKD458754:QKF458754 QTZ458754:QUB458754 RDV458754:RDX458754 RNR458754:RNT458754 RXN458754:RXP458754 SHJ458754:SHL458754 SRF458754:SRH458754 TBB458754:TBD458754 TKX458754:TKZ458754 TUT458754:TUV458754 UEP458754:UER458754 UOL458754:UON458754 UYH458754:UYJ458754 VID458754:VIF458754 VRZ458754:VSB458754 WBV458754:WBX458754 WLR458754:WLT458754 WVN458754:WVP458754 G524290:I524290 JB524290:JD524290 SX524290:SZ524290 ACT524290:ACV524290 AMP524290:AMR524290 AWL524290:AWN524290 BGH524290:BGJ524290 BQD524290:BQF524290 BZZ524290:CAB524290 CJV524290:CJX524290 CTR524290:CTT524290 DDN524290:DDP524290 DNJ524290:DNL524290 DXF524290:DXH524290 EHB524290:EHD524290 EQX524290:EQZ524290 FAT524290:FAV524290 FKP524290:FKR524290 FUL524290:FUN524290 GEH524290:GEJ524290 GOD524290:GOF524290 GXZ524290:GYB524290 HHV524290:HHX524290 HRR524290:HRT524290 IBN524290:IBP524290 ILJ524290:ILL524290 IVF524290:IVH524290 JFB524290:JFD524290 JOX524290:JOZ524290 JYT524290:JYV524290 KIP524290:KIR524290 KSL524290:KSN524290 LCH524290:LCJ524290 LMD524290:LMF524290 LVZ524290:LWB524290 MFV524290:MFX524290 MPR524290:MPT524290 MZN524290:MZP524290 NJJ524290:NJL524290 NTF524290:NTH524290 ODB524290:ODD524290 OMX524290:OMZ524290 OWT524290:OWV524290 PGP524290:PGR524290 PQL524290:PQN524290 QAH524290:QAJ524290 QKD524290:QKF524290 QTZ524290:QUB524290 RDV524290:RDX524290 RNR524290:RNT524290 RXN524290:RXP524290 SHJ524290:SHL524290 SRF524290:SRH524290 TBB524290:TBD524290 TKX524290:TKZ524290 TUT524290:TUV524290 UEP524290:UER524290 UOL524290:UON524290 UYH524290:UYJ524290 VID524290:VIF524290 VRZ524290:VSB524290 WBV524290:WBX524290 WLR524290:WLT524290 WVN524290:WVP524290 G589826:I589826 JB589826:JD589826 SX589826:SZ589826 ACT589826:ACV589826 AMP589826:AMR589826 AWL589826:AWN589826 BGH589826:BGJ589826 BQD589826:BQF589826 BZZ589826:CAB589826 CJV589826:CJX589826 CTR589826:CTT589826 DDN589826:DDP589826 DNJ589826:DNL589826 DXF589826:DXH589826 EHB589826:EHD589826 EQX589826:EQZ589826 FAT589826:FAV589826 FKP589826:FKR589826 FUL589826:FUN589826 GEH589826:GEJ589826 GOD589826:GOF589826 GXZ589826:GYB589826 HHV589826:HHX589826 HRR589826:HRT589826 IBN589826:IBP589826 ILJ589826:ILL589826 IVF589826:IVH589826 JFB589826:JFD589826 JOX589826:JOZ589826 JYT589826:JYV589826 KIP589826:KIR589826 KSL589826:KSN589826 LCH589826:LCJ589826 LMD589826:LMF589826 LVZ589826:LWB589826 MFV589826:MFX589826 MPR589826:MPT589826 MZN589826:MZP589826 NJJ589826:NJL589826 NTF589826:NTH589826 ODB589826:ODD589826 OMX589826:OMZ589826 OWT589826:OWV589826 PGP589826:PGR589826 PQL589826:PQN589826 QAH589826:QAJ589826 QKD589826:QKF589826 QTZ589826:QUB589826 RDV589826:RDX589826 RNR589826:RNT589826 RXN589826:RXP589826 SHJ589826:SHL589826 SRF589826:SRH589826 TBB589826:TBD589826 TKX589826:TKZ589826 TUT589826:TUV589826 UEP589826:UER589826 UOL589826:UON589826 UYH589826:UYJ589826 VID589826:VIF589826 VRZ589826:VSB589826 WBV589826:WBX589826 WLR589826:WLT589826 WVN589826:WVP589826 G655362:I655362 JB655362:JD655362 SX655362:SZ655362 ACT655362:ACV655362 AMP655362:AMR655362 AWL655362:AWN655362 BGH655362:BGJ655362 BQD655362:BQF655362 BZZ655362:CAB655362 CJV655362:CJX655362 CTR655362:CTT655362 DDN655362:DDP655362 DNJ655362:DNL655362 DXF655362:DXH655362 EHB655362:EHD655362 EQX655362:EQZ655362 FAT655362:FAV655362 FKP655362:FKR655362 FUL655362:FUN655362 GEH655362:GEJ655362 GOD655362:GOF655362 GXZ655362:GYB655362 HHV655362:HHX655362 HRR655362:HRT655362 IBN655362:IBP655362 ILJ655362:ILL655362 IVF655362:IVH655362 JFB655362:JFD655362 JOX655362:JOZ655362 JYT655362:JYV655362 KIP655362:KIR655362 KSL655362:KSN655362 LCH655362:LCJ655362 LMD655362:LMF655362 LVZ655362:LWB655362 MFV655362:MFX655362 MPR655362:MPT655362 MZN655362:MZP655362 NJJ655362:NJL655362 NTF655362:NTH655362 ODB655362:ODD655362 OMX655362:OMZ655362 OWT655362:OWV655362 PGP655362:PGR655362 PQL655362:PQN655362 QAH655362:QAJ655362 QKD655362:QKF655362 QTZ655362:QUB655362 RDV655362:RDX655362 RNR655362:RNT655362 RXN655362:RXP655362 SHJ655362:SHL655362 SRF655362:SRH655362 TBB655362:TBD655362 TKX655362:TKZ655362 TUT655362:TUV655362 UEP655362:UER655362 UOL655362:UON655362 UYH655362:UYJ655362 VID655362:VIF655362 VRZ655362:VSB655362 WBV655362:WBX655362 WLR655362:WLT655362 WVN655362:WVP655362 G720898:I720898 JB720898:JD720898 SX720898:SZ720898 ACT720898:ACV720898 AMP720898:AMR720898 AWL720898:AWN720898 BGH720898:BGJ720898 BQD720898:BQF720898 BZZ720898:CAB720898 CJV720898:CJX720898 CTR720898:CTT720898 DDN720898:DDP720898 DNJ720898:DNL720898 DXF720898:DXH720898 EHB720898:EHD720898 EQX720898:EQZ720898 FAT720898:FAV720898 FKP720898:FKR720898 FUL720898:FUN720898 GEH720898:GEJ720898 GOD720898:GOF720898 GXZ720898:GYB720898 HHV720898:HHX720898 HRR720898:HRT720898 IBN720898:IBP720898 ILJ720898:ILL720898 IVF720898:IVH720898 JFB720898:JFD720898 JOX720898:JOZ720898 JYT720898:JYV720898 KIP720898:KIR720898 KSL720898:KSN720898 LCH720898:LCJ720898 LMD720898:LMF720898 LVZ720898:LWB720898 MFV720898:MFX720898 MPR720898:MPT720898 MZN720898:MZP720898 NJJ720898:NJL720898 NTF720898:NTH720898 ODB720898:ODD720898 OMX720898:OMZ720898 OWT720898:OWV720898 PGP720898:PGR720898 PQL720898:PQN720898 QAH720898:QAJ720898 QKD720898:QKF720898 QTZ720898:QUB720898 RDV720898:RDX720898 RNR720898:RNT720898 RXN720898:RXP720898 SHJ720898:SHL720898 SRF720898:SRH720898 TBB720898:TBD720898 TKX720898:TKZ720898 TUT720898:TUV720898 UEP720898:UER720898 UOL720898:UON720898 UYH720898:UYJ720898 VID720898:VIF720898 VRZ720898:VSB720898 WBV720898:WBX720898 WLR720898:WLT720898 WVN720898:WVP720898 G786434:I786434 JB786434:JD786434 SX786434:SZ786434 ACT786434:ACV786434 AMP786434:AMR786434 AWL786434:AWN786434 BGH786434:BGJ786434 BQD786434:BQF786434 BZZ786434:CAB786434 CJV786434:CJX786434 CTR786434:CTT786434 DDN786434:DDP786434 DNJ786434:DNL786434 DXF786434:DXH786434 EHB786434:EHD786434 EQX786434:EQZ786434 FAT786434:FAV786434 FKP786434:FKR786434 FUL786434:FUN786434 GEH786434:GEJ786434 GOD786434:GOF786434 GXZ786434:GYB786434 HHV786434:HHX786434 HRR786434:HRT786434 IBN786434:IBP786434 ILJ786434:ILL786434 IVF786434:IVH786434 JFB786434:JFD786434 JOX786434:JOZ786434 JYT786434:JYV786434 KIP786434:KIR786434 KSL786434:KSN786434 LCH786434:LCJ786434 LMD786434:LMF786434 LVZ786434:LWB786434 MFV786434:MFX786434 MPR786434:MPT786434 MZN786434:MZP786434 NJJ786434:NJL786434 NTF786434:NTH786434 ODB786434:ODD786434 OMX786434:OMZ786434 OWT786434:OWV786434 PGP786434:PGR786434 PQL786434:PQN786434 QAH786434:QAJ786434 QKD786434:QKF786434 QTZ786434:QUB786434 RDV786434:RDX786434 RNR786434:RNT786434 RXN786434:RXP786434 SHJ786434:SHL786434 SRF786434:SRH786434 TBB786434:TBD786434 TKX786434:TKZ786434 TUT786434:TUV786434 UEP786434:UER786434 UOL786434:UON786434 UYH786434:UYJ786434 VID786434:VIF786434 VRZ786434:VSB786434 WBV786434:WBX786434 WLR786434:WLT786434 WVN786434:WVP786434 G851970:I851970 JB851970:JD851970 SX851970:SZ851970 ACT851970:ACV851970 AMP851970:AMR851970 AWL851970:AWN851970 BGH851970:BGJ851970 BQD851970:BQF851970 BZZ851970:CAB851970 CJV851970:CJX851970 CTR851970:CTT851970 DDN851970:DDP851970 DNJ851970:DNL851970 DXF851970:DXH851970 EHB851970:EHD851970 EQX851970:EQZ851970 FAT851970:FAV851970 FKP851970:FKR851970 FUL851970:FUN851970 GEH851970:GEJ851970 GOD851970:GOF851970 GXZ851970:GYB851970 HHV851970:HHX851970 HRR851970:HRT851970 IBN851970:IBP851970 ILJ851970:ILL851970 IVF851970:IVH851970 JFB851970:JFD851970 JOX851970:JOZ851970 JYT851970:JYV851970 KIP851970:KIR851970 KSL851970:KSN851970 LCH851970:LCJ851970 LMD851970:LMF851970 LVZ851970:LWB851970 MFV851970:MFX851970 MPR851970:MPT851970 MZN851970:MZP851970 NJJ851970:NJL851970 NTF851970:NTH851970 ODB851970:ODD851970 OMX851970:OMZ851970 OWT851970:OWV851970 PGP851970:PGR851970 PQL851970:PQN851970 QAH851970:QAJ851970 QKD851970:QKF851970 QTZ851970:QUB851970 RDV851970:RDX851970 RNR851970:RNT851970 RXN851970:RXP851970 SHJ851970:SHL851970 SRF851970:SRH851970 TBB851970:TBD851970 TKX851970:TKZ851970 TUT851970:TUV851970 UEP851970:UER851970 UOL851970:UON851970 UYH851970:UYJ851970 VID851970:VIF851970 VRZ851970:VSB851970 WBV851970:WBX851970 WLR851970:WLT851970 WVN851970:WVP851970 G917506:I917506 JB917506:JD917506 SX917506:SZ917506 ACT917506:ACV917506 AMP917506:AMR917506 AWL917506:AWN917506 BGH917506:BGJ917506 BQD917506:BQF917506 BZZ917506:CAB917506 CJV917506:CJX917506 CTR917506:CTT917506 DDN917506:DDP917506 DNJ917506:DNL917506 DXF917506:DXH917506 EHB917506:EHD917506 EQX917506:EQZ917506 FAT917506:FAV917506 FKP917506:FKR917506 FUL917506:FUN917506 GEH917506:GEJ917506 GOD917506:GOF917506 GXZ917506:GYB917506 HHV917506:HHX917506 HRR917506:HRT917506 IBN917506:IBP917506 ILJ917506:ILL917506 IVF917506:IVH917506 JFB917506:JFD917506 JOX917506:JOZ917506 JYT917506:JYV917506 KIP917506:KIR917506 KSL917506:KSN917506 LCH917506:LCJ917506 LMD917506:LMF917506 LVZ917506:LWB917506 MFV917506:MFX917506 MPR917506:MPT917506 MZN917506:MZP917506 NJJ917506:NJL917506 NTF917506:NTH917506 ODB917506:ODD917506 OMX917506:OMZ917506 OWT917506:OWV917506 PGP917506:PGR917506 PQL917506:PQN917506 QAH917506:QAJ917506 QKD917506:QKF917506 QTZ917506:QUB917506 RDV917506:RDX917506 RNR917506:RNT917506 RXN917506:RXP917506 SHJ917506:SHL917506 SRF917506:SRH917506 TBB917506:TBD917506 TKX917506:TKZ917506 TUT917506:TUV917506 UEP917506:UER917506 UOL917506:UON917506 UYH917506:UYJ917506 VID917506:VIF917506 VRZ917506:VSB917506 WBV917506:WBX917506 WLR917506:WLT917506 WVN917506:WVP917506 G983042:I983042 JB983042:JD983042 SX983042:SZ983042 ACT983042:ACV983042 AMP983042:AMR983042 AWL983042:AWN983042 BGH983042:BGJ983042 BQD983042:BQF983042 BZZ983042:CAB983042 CJV983042:CJX983042 CTR983042:CTT983042 DDN983042:DDP983042 DNJ983042:DNL983042 DXF983042:DXH983042 EHB983042:EHD983042 EQX983042:EQZ983042 FAT983042:FAV983042 FKP983042:FKR983042 FUL983042:FUN983042 GEH983042:GEJ983042 GOD983042:GOF983042 GXZ983042:GYB983042 HHV983042:HHX983042 HRR983042:HRT983042 IBN983042:IBP983042 ILJ983042:ILL983042 IVF983042:IVH983042 JFB983042:JFD983042 JOX983042:JOZ983042 JYT983042:JYV983042 KIP983042:KIR983042 KSL983042:KSN983042 LCH983042:LCJ983042 LMD983042:LMF983042 LVZ983042:LWB983042 MFV983042:MFX983042 MPR983042:MPT983042 MZN983042:MZP983042 NJJ983042:NJL983042 NTF983042:NTH983042 ODB983042:ODD983042 OMX983042:OMZ983042 OWT983042:OWV983042 PGP983042:PGR983042 PQL983042:PQN983042 QAH983042:QAJ983042 QKD983042:QKF983042 QTZ983042:QUB983042 RDV983042:RDX983042 RNR983042:RNT983042 RXN983042:RXP983042 SHJ983042:SHL983042 SRF983042:SRH983042 TBB983042:TBD983042 TKX983042:TKZ983042 TUT983042:TUV983042 UEP983042:UER983042 UOL983042:UON983042 UYH983042:UYJ983042 VID983042:VIF983042 VRZ983042:VSB983042 WBV983042:WBX983042 WLR983042:WLT983042 WVN983042:WVP983042 G13:I13 JB13:JD13 SX13:SZ13 ACT13:ACV13 AMP13:AMR13 AWL13:AWN13 BGH13:BGJ13 BQD13:BQF13 BZZ13:CAB13 CJV13:CJX13 CTR13:CTT13 DDN13:DDP13 DNJ13:DNL13 DXF13:DXH13 EHB13:EHD13 EQX13:EQZ13 FAT13:FAV13 FKP13:FKR13 FUL13:FUN13 GEH13:GEJ13 GOD13:GOF13 GXZ13:GYB13 HHV13:HHX13 HRR13:HRT13 IBN13:IBP13 ILJ13:ILL13 IVF13:IVH13 JFB13:JFD13 JOX13:JOZ13 JYT13:JYV13 KIP13:KIR13 KSL13:KSN13 LCH13:LCJ13 LMD13:LMF13 LVZ13:LWB13 MFV13:MFX13 MPR13:MPT13 MZN13:MZP13 NJJ13:NJL13 NTF13:NTH13 ODB13:ODD13 OMX13:OMZ13 OWT13:OWV13 PGP13:PGR13 PQL13:PQN13 QAH13:QAJ13 QKD13:QKF13 QTZ13:QUB13 RDV13:RDX13 RNR13:RNT13 RXN13:RXP13 SHJ13:SHL13 SRF13:SRH13 TBB13:TBD13 TKX13:TKZ13 TUT13:TUV13 UEP13:UER13 UOL13:UON13 UYH13:UYJ13 VID13:VIF13 VRZ13:VSB13 WBV13:WBX13 WLR13:WLT13 WVN13:WVP13 G65547:I65547 JB65547:JD65547 SX65547:SZ65547 ACT65547:ACV65547 AMP65547:AMR65547 AWL65547:AWN65547 BGH65547:BGJ65547 BQD65547:BQF65547 BZZ65547:CAB65547 CJV65547:CJX65547 CTR65547:CTT65547 DDN65547:DDP65547 DNJ65547:DNL65547 DXF65547:DXH65547 EHB65547:EHD65547 EQX65547:EQZ65547 FAT65547:FAV65547 FKP65547:FKR65547 FUL65547:FUN65547 GEH65547:GEJ65547 GOD65547:GOF65547 GXZ65547:GYB65547 HHV65547:HHX65547 HRR65547:HRT65547 IBN65547:IBP65547 ILJ65547:ILL65547 IVF65547:IVH65547 JFB65547:JFD65547 JOX65547:JOZ65547 JYT65547:JYV65547 KIP65547:KIR65547 KSL65547:KSN65547 LCH65547:LCJ65547 LMD65547:LMF65547 LVZ65547:LWB65547 MFV65547:MFX65547 MPR65547:MPT65547 MZN65547:MZP65547 NJJ65547:NJL65547 NTF65547:NTH65547 ODB65547:ODD65547 OMX65547:OMZ65547 OWT65547:OWV65547 PGP65547:PGR65547 PQL65547:PQN65547 QAH65547:QAJ65547 QKD65547:QKF65547 QTZ65547:QUB65547 RDV65547:RDX65547 RNR65547:RNT65547 RXN65547:RXP65547 SHJ65547:SHL65547 SRF65547:SRH65547 TBB65547:TBD65547 TKX65547:TKZ65547 TUT65547:TUV65547 UEP65547:UER65547 UOL65547:UON65547 UYH65547:UYJ65547 VID65547:VIF65547 VRZ65547:VSB65547 WBV65547:WBX65547 WLR65547:WLT65547 WVN65547:WVP65547 G131083:I131083 JB131083:JD131083 SX131083:SZ131083 ACT131083:ACV131083 AMP131083:AMR131083 AWL131083:AWN131083 BGH131083:BGJ131083 BQD131083:BQF131083 BZZ131083:CAB131083 CJV131083:CJX131083 CTR131083:CTT131083 DDN131083:DDP131083 DNJ131083:DNL131083 DXF131083:DXH131083 EHB131083:EHD131083 EQX131083:EQZ131083 FAT131083:FAV131083 FKP131083:FKR131083 FUL131083:FUN131083 GEH131083:GEJ131083 GOD131083:GOF131083 GXZ131083:GYB131083 HHV131083:HHX131083 HRR131083:HRT131083 IBN131083:IBP131083 ILJ131083:ILL131083 IVF131083:IVH131083 JFB131083:JFD131083 JOX131083:JOZ131083 JYT131083:JYV131083 KIP131083:KIR131083 KSL131083:KSN131083 LCH131083:LCJ131083 LMD131083:LMF131083 LVZ131083:LWB131083 MFV131083:MFX131083 MPR131083:MPT131083 MZN131083:MZP131083 NJJ131083:NJL131083 NTF131083:NTH131083 ODB131083:ODD131083 OMX131083:OMZ131083 OWT131083:OWV131083 PGP131083:PGR131083 PQL131083:PQN131083 QAH131083:QAJ131083 QKD131083:QKF131083 QTZ131083:QUB131083 RDV131083:RDX131083 RNR131083:RNT131083 RXN131083:RXP131083 SHJ131083:SHL131083 SRF131083:SRH131083 TBB131083:TBD131083 TKX131083:TKZ131083 TUT131083:TUV131083 UEP131083:UER131083 UOL131083:UON131083 UYH131083:UYJ131083 VID131083:VIF131083 VRZ131083:VSB131083 WBV131083:WBX131083 WLR131083:WLT131083 WVN131083:WVP131083 G196619:I196619 JB196619:JD196619 SX196619:SZ196619 ACT196619:ACV196619 AMP196619:AMR196619 AWL196619:AWN196619 BGH196619:BGJ196619 BQD196619:BQF196619 BZZ196619:CAB196619 CJV196619:CJX196619 CTR196619:CTT196619 DDN196619:DDP196619 DNJ196619:DNL196619 DXF196619:DXH196619 EHB196619:EHD196619 EQX196619:EQZ196619 FAT196619:FAV196619 FKP196619:FKR196619 FUL196619:FUN196619 GEH196619:GEJ196619 GOD196619:GOF196619 GXZ196619:GYB196619 HHV196619:HHX196619 HRR196619:HRT196619 IBN196619:IBP196619 ILJ196619:ILL196619 IVF196619:IVH196619 JFB196619:JFD196619 JOX196619:JOZ196619 JYT196619:JYV196619 KIP196619:KIR196619 KSL196619:KSN196619 LCH196619:LCJ196619 LMD196619:LMF196619 LVZ196619:LWB196619 MFV196619:MFX196619 MPR196619:MPT196619 MZN196619:MZP196619 NJJ196619:NJL196619 NTF196619:NTH196619 ODB196619:ODD196619 OMX196619:OMZ196619 OWT196619:OWV196619 PGP196619:PGR196619 PQL196619:PQN196619 QAH196619:QAJ196619 QKD196619:QKF196619 QTZ196619:QUB196619 RDV196619:RDX196619 RNR196619:RNT196619 RXN196619:RXP196619 SHJ196619:SHL196619 SRF196619:SRH196619 TBB196619:TBD196619 TKX196619:TKZ196619 TUT196619:TUV196619 UEP196619:UER196619 UOL196619:UON196619 UYH196619:UYJ196619 VID196619:VIF196619 VRZ196619:VSB196619 WBV196619:WBX196619 WLR196619:WLT196619 WVN196619:WVP196619 G262155:I262155 JB262155:JD262155 SX262155:SZ262155 ACT262155:ACV262155 AMP262155:AMR262155 AWL262155:AWN262155 BGH262155:BGJ262155 BQD262155:BQF262155 BZZ262155:CAB262155 CJV262155:CJX262155 CTR262155:CTT262155 DDN262155:DDP262155 DNJ262155:DNL262155 DXF262155:DXH262155 EHB262155:EHD262155 EQX262155:EQZ262155 FAT262155:FAV262155 FKP262155:FKR262155 FUL262155:FUN262155 GEH262155:GEJ262155 GOD262155:GOF262155 GXZ262155:GYB262155 HHV262155:HHX262155 HRR262155:HRT262155 IBN262155:IBP262155 ILJ262155:ILL262155 IVF262155:IVH262155 JFB262155:JFD262155 JOX262155:JOZ262155 JYT262155:JYV262155 KIP262155:KIR262155 KSL262155:KSN262155 LCH262155:LCJ262155 LMD262155:LMF262155 LVZ262155:LWB262155 MFV262155:MFX262155 MPR262155:MPT262155 MZN262155:MZP262155 NJJ262155:NJL262155 NTF262155:NTH262155 ODB262155:ODD262155 OMX262155:OMZ262155 OWT262155:OWV262155 PGP262155:PGR262155 PQL262155:PQN262155 QAH262155:QAJ262155 QKD262155:QKF262155 QTZ262155:QUB262155 RDV262155:RDX262155 RNR262155:RNT262155 RXN262155:RXP262155 SHJ262155:SHL262155 SRF262155:SRH262155 TBB262155:TBD262155 TKX262155:TKZ262155 TUT262155:TUV262155 UEP262155:UER262155 UOL262155:UON262155 UYH262155:UYJ262155 VID262155:VIF262155 VRZ262155:VSB262155 WBV262155:WBX262155 WLR262155:WLT262155 WVN262155:WVP262155 G327691:I327691 JB327691:JD327691 SX327691:SZ327691 ACT327691:ACV327691 AMP327691:AMR327691 AWL327691:AWN327691 BGH327691:BGJ327691 BQD327691:BQF327691 BZZ327691:CAB327691 CJV327691:CJX327691 CTR327691:CTT327691 DDN327691:DDP327691 DNJ327691:DNL327691 DXF327691:DXH327691 EHB327691:EHD327691 EQX327691:EQZ327691 FAT327691:FAV327691 FKP327691:FKR327691 FUL327691:FUN327691 GEH327691:GEJ327691 GOD327691:GOF327691 GXZ327691:GYB327691 HHV327691:HHX327691 HRR327691:HRT327691 IBN327691:IBP327691 ILJ327691:ILL327691 IVF327691:IVH327691 JFB327691:JFD327691 JOX327691:JOZ327691 JYT327691:JYV327691 KIP327691:KIR327691 KSL327691:KSN327691 LCH327691:LCJ327691 LMD327691:LMF327691 LVZ327691:LWB327691 MFV327691:MFX327691 MPR327691:MPT327691 MZN327691:MZP327691 NJJ327691:NJL327691 NTF327691:NTH327691 ODB327691:ODD327691 OMX327691:OMZ327691 OWT327691:OWV327691 PGP327691:PGR327691 PQL327691:PQN327691 QAH327691:QAJ327691 QKD327691:QKF327691 QTZ327691:QUB327691 RDV327691:RDX327691 RNR327691:RNT327691 RXN327691:RXP327691 SHJ327691:SHL327691 SRF327691:SRH327691 TBB327691:TBD327691 TKX327691:TKZ327691 TUT327691:TUV327691 UEP327691:UER327691 UOL327691:UON327691 UYH327691:UYJ327691 VID327691:VIF327691 VRZ327691:VSB327691 WBV327691:WBX327691 WLR327691:WLT327691 WVN327691:WVP327691 G393227:I393227 JB393227:JD393227 SX393227:SZ393227 ACT393227:ACV393227 AMP393227:AMR393227 AWL393227:AWN393227 BGH393227:BGJ393227 BQD393227:BQF393227 BZZ393227:CAB393227 CJV393227:CJX393227 CTR393227:CTT393227 DDN393227:DDP393227 DNJ393227:DNL393227 DXF393227:DXH393227 EHB393227:EHD393227 EQX393227:EQZ393227 FAT393227:FAV393227 FKP393227:FKR393227 FUL393227:FUN393227 GEH393227:GEJ393227 GOD393227:GOF393227 GXZ393227:GYB393227 HHV393227:HHX393227 HRR393227:HRT393227 IBN393227:IBP393227 ILJ393227:ILL393227 IVF393227:IVH393227 JFB393227:JFD393227 JOX393227:JOZ393227 JYT393227:JYV393227 KIP393227:KIR393227 KSL393227:KSN393227 LCH393227:LCJ393227 LMD393227:LMF393227 LVZ393227:LWB393227 MFV393227:MFX393227 MPR393227:MPT393227 MZN393227:MZP393227 NJJ393227:NJL393227 NTF393227:NTH393227 ODB393227:ODD393227 OMX393227:OMZ393227 OWT393227:OWV393227 PGP393227:PGR393227 PQL393227:PQN393227 QAH393227:QAJ393227 QKD393227:QKF393227 QTZ393227:QUB393227 RDV393227:RDX393227 RNR393227:RNT393227 RXN393227:RXP393227 SHJ393227:SHL393227 SRF393227:SRH393227 TBB393227:TBD393227 TKX393227:TKZ393227 TUT393227:TUV393227 UEP393227:UER393227 UOL393227:UON393227 UYH393227:UYJ393227 VID393227:VIF393227 VRZ393227:VSB393227 WBV393227:WBX393227 WLR393227:WLT393227 WVN393227:WVP393227 G458763:I458763 JB458763:JD458763 SX458763:SZ458763 ACT458763:ACV458763 AMP458763:AMR458763 AWL458763:AWN458763 BGH458763:BGJ458763 BQD458763:BQF458763 BZZ458763:CAB458763 CJV458763:CJX458763 CTR458763:CTT458763 DDN458763:DDP458763 DNJ458763:DNL458763 DXF458763:DXH458763 EHB458763:EHD458763 EQX458763:EQZ458763 FAT458763:FAV458763 FKP458763:FKR458763 FUL458763:FUN458763 GEH458763:GEJ458763 GOD458763:GOF458763 GXZ458763:GYB458763 HHV458763:HHX458763 HRR458763:HRT458763 IBN458763:IBP458763 ILJ458763:ILL458763 IVF458763:IVH458763 JFB458763:JFD458763 JOX458763:JOZ458763 JYT458763:JYV458763 KIP458763:KIR458763 KSL458763:KSN458763 LCH458763:LCJ458763 LMD458763:LMF458763 LVZ458763:LWB458763 MFV458763:MFX458763 MPR458763:MPT458763 MZN458763:MZP458763 NJJ458763:NJL458763 NTF458763:NTH458763 ODB458763:ODD458763 OMX458763:OMZ458763 OWT458763:OWV458763 PGP458763:PGR458763 PQL458763:PQN458763 QAH458763:QAJ458763 QKD458763:QKF458763 QTZ458763:QUB458763 RDV458763:RDX458763 RNR458763:RNT458763 RXN458763:RXP458763 SHJ458763:SHL458763 SRF458763:SRH458763 TBB458763:TBD458763 TKX458763:TKZ458763 TUT458763:TUV458763 UEP458763:UER458763 UOL458763:UON458763 UYH458763:UYJ458763 VID458763:VIF458763 VRZ458763:VSB458763 WBV458763:WBX458763 WLR458763:WLT458763 WVN458763:WVP458763 G524299:I524299 JB524299:JD524299 SX524299:SZ524299 ACT524299:ACV524299 AMP524299:AMR524299 AWL524299:AWN524299 BGH524299:BGJ524299 BQD524299:BQF524299 BZZ524299:CAB524299 CJV524299:CJX524299 CTR524299:CTT524299 DDN524299:DDP524299 DNJ524299:DNL524299 DXF524299:DXH524299 EHB524299:EHD524299 EQX524299:EQZ524299 FAT524299:FAV524299 FKP524299:FKR524299 FUL524299:FUN524299 GEH524299:GEJ524299 GOD524299:GOF524299 GXZ524299:GYB524299 HHV524299:HHX524299 HRR524299:HRT524299 IBN524299:IBP524299 ILJ524299:ILL524299 IVF524299:IVH524299 JFB524299:JFD524299 JOX524299:JOZ524299 JYT524299:JYV524299 KIP524299:KIR524299 KSL524299:KSN524299 LCH524299:LCJ524299 LMD524299:LMF524299 LVZ524299:LWB524299 MFV524299:MFX524299 MPR524299:MPT524299 MZN524299:MZP524299 NJJ524299:NJL524299 NTF524299:NTH524299 ODB524299:ODD524299 OMX524299:OMZ524299 OWT524299:OWV524299 PGP524299:PGR524299 PQL524299:PQN524299 QAH524299:QAJ524299 QKD524299:QKF524299 QTZ524299:QUB524299 RDV524299:RDX524299 RNR524299:RNT524299 RXN524299:RXP524299 SHJ524299:SHL524299 SRF524299:SRH524299 TBB524299:TBD524299 TKX524299:TKZ524299 TUT524299:TUV524299 UEP524299:UER524299 UOL524299:UON524299 UYH524299:UYJ524299 VID524299:VIF524299 VRZ524299:VSB524299 WBV524299:WBX524299 WLR524299:WLT524299 WVN524299:WVP524299 G589835:I589835 JB589835:JD589835 SX589835:SZ589835 ACT589835:ACV589835 AMP589835:AMR589835 AWL589835:AWN589835 BGH589835:BGJ589835 BQD589835:BQF589835 BZZ589835:CAB589835 CJV589835:CJX589835 CTR589835:CTT589835 DDN589835:DDP589835 DNJ589835:DNL589835 DXF589835:DXH589835 EHB589835:EHD589835 EQX589835:EQZ589835 FAT589835:FAV589835 FKP589835:FKR589835 FUL589835:FUN589835 GEH589835:GEJ589835 GOD589835:GOF589835 GXZ589835:GYB589835 HHV589835:HHX589835 HRR589835:HRT589835 IBN589835:IBP589835 ILJ589835:ILL589835 IVF589835:IVH589835 JFB589835:JFD589835 JOX589835:JOZ589835 JYT589835:JYV589835 KIP589835:KIR589835 KSL589835:KSN589835 LCH589835:LCJ589835 LMD589835:LMF589835 LVZ589835:LWB589835 MFV589835:MFX589835 MPR589835:MPT589835 MZN589835:MZP589835 NJJ589835:NJL589835 NTF589835:NTH589835 ODB589835:ODD589835 OMX589835:OMZ589835 OWT589835:OWV589835 PGP589835:PGR589835 PQL589835:PQN589835 QAH589835:QAJ589835 QKD589835:QKF589835 QTZ589835:QUB589835 RDV589835:RDX589835 RNR589835:RNT589835 RXN589835:RXP589835 SHJ589835:SHL589835 SRF589835:SRH589835 TBB589835:TBD589835 TKX589835:TKZ589835 TUT589835:TUV589835 UEP589835:UER589835 UOL589835:UON589835 UYH589835:UYJ589835 VID589835:VIF589835 VRZ589835:VSB589835 WBV589835:WBX589835 WLR589835:WLT589835 WVN589835:WVP589835 G655371:I655371 JB655371:JD655371 SX655371:SZ655371 ACT655371:ACV655371 AMP655371:AMR655371 AWL655371:AWN655371 BGH655371:BGJ655371 BQD655371:BQF655371 BZZ655371:CAB655371 CJV655371:CJX655371 CTR655371:CTT655371 DDN655371:DDP655371 DNJ655371:DNL655371 DXF655371:DXH655371 EHB655371:EHD655371 EQX655371:EQZ655371 FAT655371:FAV655371 FKP655371:FKR655371 FUL655371:FUN655371 GEH655371:GEJ655371 GOD655371:GOF655371 GXZ655371:GYB655371 HHV655371:HHX655371 HRR655371:HRT655371 IBN655371:IBP655371 ILJ655371:ILL655371 IVF655371:IVH655371 JFB655371:JFD655371 JOX655371:JOZ655371 JYT655371:JYV655371 KIP655371:KIR655371 KSL655371:KSN655371 LCH655371:LCJ655371 LMD655371:LMF655371 LVZ655371:LWB655371 MFV655371:MFX655371 MPR655371:MPT655371 MZN655371:MZP655371 NJJ655371:NJL655371 NTF655371:NTH655371 ODB655371:ODD655371 OMX655371:OMZ655371 OWT655371:OWV655371 PGP655371:PGR655371 PQL655371:PQN655371 QAH655371:QAJ655371 QKD655371:QKF655371 QTZ655371:QUB655371 RDV655371:RDX655371 RNR655371:RNT655371 RXN655371:RXP655371 SHJ655371:SHL655371 SRF655371:SRH655371 TBB655371:TBD655371 TKX655371:TKZ655371 TUT655371:TUV655371 UEP655371:UER655371 UOL655371:UON655371 UYH655371:UYJ655371 VID655371:VIF655371 VRZ655371:VSB655371 WBV655371:WBX655371 WLR655371:WLT655371 WVN655371:WVP655371 G720907:I720907 JB720907:JD720907 SX720907:SZ720907 ACT720907:ACV720907 AMP720907:AMR720907 AWL720907:AWN720907 BGH720907:BGJ720907 BQD720907:BQF720907 BZZ720907:CAB720907 CJV720907:CJX720907 CTR720907:CTT720907 DDN720907:DDP720907 DNJ720907:DNL720907 DXF720907:DXH720907 EHB720907:EHD720907 EQX720907:EQZ720907 FAT720907:FAV720907 FKP720907:FKR720907 FUL720907:FUN720907 GEH720907:GEJ720907 GOD720907:GOF720907 GXZ720907:GYB720907 HHV720907:HHX720907 HRR720907:HRT720907 IBN720907:IBP720907 ILJ720907:ILL720907 IVF720907:IVH720907 JFB720907:JFD720907 JOX720907:JOZ720907 JYT720907:JYV720907 KIP720907:KIR720907 KSL720907:KSN720907 LCH720907:LCJ720907 LMD720907:LMF720907 LVZ720907:LWB720907 MFV720907:MFX720907 MPR720907:MPT720907 MZN720907:MZP720907 NJJ720907:NJL720907 NTF720907:NTH720907 ODB720907:ODD720907 OMX720907:OMZ720907 OWT720907:OWV720907 PGP720907:PGR720907 PQL720907:PQN720907 QAH720907:QAJ720907 QKD720907:QKF720907 QTZ720907:QUB720907 RDV720907:RDX720907 RNR720907:RNT720907 RXN720907:RXP720907 SHJ720907:SHL720907 SRF720907:SRH720907 TBB720907:TBD720907 TKX720907:TKZ720907 TUT720907:TUV720907 UEP720907:UER720907 UOL720907:UON720907 UYH720907:UYJ720907 VID720907:VIF720907 VRZ720907:VSB720907 WBV720907:WBX720907 WLR720907:WLT720907 WVN720907:WVP720907 G786443:I786443 JB786443:JD786443 SX786443:SZ786443 ACT786443:ACV786443 AMP786443:AMR786443 AWL786443:AWN786443 BGH786443:BGJ786443 BQD786443:BQF786443 BZZ786443:CAB786443 CJV786443:CJX786443 CTR786443:CTT786443 DDN786443:DDP786443 DNJ786443:DNL786443 DXF786443:DXH786443 EHB786443:EHD786443 EQX786443:EQZ786443 FAT786443:FAV786443 FKP786443:FKR786443 FUL786443:FUN786443 GEH786443:GEJ786443 GOD786443:GOF786443 GXZ786443:GYB786443 HHV786443:HHX786443 HRR786443:HRT786443 IBN786443:IBP786443 ILJ786443:ILL786443 IVF786443:IVH786443 JFB786443:JFD786443 JOX786443:JOZ786443 JYT786443:JYV786443 KIP786443:KIR786443 KSL786443:KSN786443 LCH786443:LCJ786443 LMD786443:LMF786443 LVZ786443:LWB786443 MFV786443:MFX786443 MPR786443:MPT786443 MZN786443:MZP786443 NJJ786443:NJL786443 NTF786443:NTH786443 ODB786443:ODD786443 OMX786443:OMZ786443 OWT786443:OWV786443 PGP786443:PGR786443 PQL786443:PQN786443 QAH786443:QAJ786443 QKD786443:QKF786443 QTZ786443:QUB786443 RDV786443:RDX786443 RNR786443:RNT786443 RXN786443:RXP786443 SHJ786443:SHL786443 SRF786443:SRH786443 TBB786443:TBD786443 TKX786443:TKZ786443 TUT786443:TUV786443 UEP786443:UER786443 UOL786443:UON786443 UYH786443:UYJ786443 VID786443:VIF786443 VRZ786443:VSB786443 WBV786443:WBX786443 WLR786443:WLT786443 WVN786443:WVP786443 G851979:I851979 JB851979:JD851979 SX851979:SZ851979 ACT851979:ACV851979 AMP851979:AMR851979 AWL851979:AWN851979 BGH851979:BGJ851979 BQD851979:BQF851979 BZZ851979:CAB851979 CJV851979:CJX851979 CTR851979:CTT851979 DDN851979:DDP851979 DNJ851979:DNL851979 DXF851979:DXH851979 EHB851979:EHD851979 EQX851979:EQZ851979 FAT851979:FAV851979 FKP851979:FKR851979 FUL851979:FUN851979 GEH851979:GEJ851979 GOD851979:GOF851979 GXZ851979:GYB851979 HHV851979:HHX851979 HRR851979:HRT851979 IBN851979:IBP851979 ILJ851979:ILL851979 IVF851979:IVH851979 JFB851979:JFD851979 JOX851979:JOZ851979 JYT851979:JYV851979 KIP851979:KIR851979 KSL851979:KSN851979 LCH851979:LCJ851979 LMD851979:LMF851979 LVZ851979:LWB851979 MFV851979:MFX851979 MPR851979:MPT851979 MZN851979:MZP851979 NJJ851979:NJL851979 NTF851979:NTH851979 ODB851979:ODD851979 OMX851979:OMZ851979 OWT851979:OWV851979 PGP851979:PGR851979 PQL851979:PQN851979 QAH851979:QAJ851979 QKD851979:QKF851979 QTZ851979:QUB851979 RDV851979:RDX851979 RNR851979:RNT851979 RXN851979:RXP851979 SHJ851979:SHL851979 SRF851979:SRH851979 TBB851979:TBD851979 TKX851979:TKZ851979 TUT851979:TUV851979 UEP851979:UER851979 UOL851979:UON851979 UYH851979:UYJ851979 VID851979:VIF851979 VRZ851979:VSB851979 WBV851979:WBX851979 WLR851979:WLT851979 WVN851979:WVP851979 G917515:I917515 JB917515:JD917515 SX917515:SZ917515 ACT917515:ACV917515 AMP917515:AMR917515 AWL917515:AWN917515 BGH917515:BGJ917515 BQD917515:BQF917515 BZZ917515:CAB917515 CJV917515:CJX917515 CTR917515:CTT917515 DDN917515:DDP917515 DNJ917515:DNL917515 DXF917515:DXH917515 EHB917515:EHD917515 EQX917515:EQZ917515 FAT917515:FAV917515 FKP917515:FKR917515 FUL917515:FUN917515 GEH917515:GEJ917515 GOD917515:GOF917515 GXZ917515:GYB917515 HHV917515:HHX917515 HRR917515:HRT917515 IBN917515:IBP917515 ILJ917515:ILL917515 IVF917515:IVH917515 JFB917515:JFD917515 JOX917515:JOZ917515 JYT917515:JYV917515 KIP917515:KIR917515 KSL917515:KSN917515 LCH917515:LCJ917515 LMD917515:LMF917515 LVZ917515:LWB917515 MFV917515:MFX917515 MPR917515:MPT917515 MZN917515:MZP917515 NJJ917515:NJL917515 NTF917515:NTH917515 ODB917515:ODD917515 OMX917515:OMZ917515 OWT917515:OWV917515 PGP917515:PGR917515 PQL917515:PQN917515 QAH917515:QAJ917515 QKD917515:QKF917515 QTZ917515:QUB917515 RDV917515:RDX917515 RNR917515:RNT917515 RXN917515:RXP917515 SHJ917515:SHL917515 SRF917515:SRH917515 TBB917515:TBD917515 TKX917515:TKZ917515 TUT917515:TUV917515 UEP917515:UER917515 UOL917515:UON917515 UYH917515:UYJ917515 VID917515:VIF917515 VRZ917515:VSB917515 WBV917515:WBX917515 WLR917515:WLT917515 WVN917515:WVP917515 G983051:I983051 JB983051:JD983051 SX983051:SZ983051 ACT983051:ACV983051 AMP983051:AMR983051 AWL983051:AWN983051 BGH983051:BGJ983051 BQD983051:BQF983051 BZZ983051:CAB983051 CJV983051:CJX983051 CTR983051:CTT983051 DDN983051:DDP983051 DNJ983051:DNL983051 DXF983051:DXH983051 EHB983051:EHD983051 EQX983051:EQZ983051 FAT983051:FAV983051 FKP983051:FKR983051 FUL983051:FUN983051 GEH983051:GEJ983051 GOD983051:GOF983051 GXZ983051:GYB983051 HHV983051:HHX983051 HRR983051:HRT983051 IBN983051:IBP983051 ILJ983051:ILL983051 IVF983051:IVH983051 JFB983051:JFD983051 JOX983051:JOZ983051 JYT983051:JYV983051 KIP983051:KIR983051 KSL983051:KSN983051 LCH983051:LCJ983051 LMD983051:LMF983051 LVZ983051:LWB983051 MFV983051:MFX983051 MPR983051:MPT983051 MZN983051:MZP983051 NJJ983051:NJL983051 NTF983051:NTH983051 ODB983051:ODD983051 OMX983051:OMZ983051 OWT983051:OWV983051 PGP983051:PGR983051 PQL983051:PQN983051 QAH983051:QAJ983051 QKD983051:QKF983051 QTZ983051:QUB983051 RDV983051:RDX983051 RNR983051:RNT983051 RXN983051:RXP983051 SHJ983051:SHL983051 SRF983051:SRH983051 TBB983051:TBD983051 TKX983051:TKZ983051 TUT983051:TUV983051 UEP983051:UER983051 UOL983051:UON983051 UYH983051:UYJ983051 VID983051:VIF983051 VRZ983051:VSB983051 WBV983051:WBX983051 WLR983051:WLT983051 WVN983051:WVP983051 G149:I154 JB149:JD154 SX149:SZ154 ACT149:ACV154 AMP149:AMR154 AWL149:AWN154 BGH149:BGJ154 BQD149:BQF154 BZZ149:CAB154 CJV149:CJX154 CTR149:CTT154 DDN149:DDP154 DNJ149:DNL154 DXF149:DXH154 EHB149:EHD154 EQX149:EQZ154 FAT149:FAV154 FKP149:FKR154 FUL149:FUN154 GEH149:GEJ154 GOD149:GOF154 GXZ149:GYB154 HHV149:HHX154 HRR149:HRT154 IBN149:IBP154 ILJ149:ILL154 IVF149:IVH154 JFB149:JFD154 JOX149:JOZ154 JYT149:JYV154 KIP149:KIR154 KSL149:KSN154 LCH149:LCJ154 LMD149:LMF154 LVZ149:LWB154 MFV149:MFX154 MPR149:MPT154 MZN149:MZP154 NJJ149:NJL154 NTF149:NTH154 ODB149:ODD154 OMX149:OMZ154 OWT149:OWV154 PGP149:PGR154 PQL149:PQN154 QAH149:QAJ154 QKD149:QKF154 QTZ149:QUB154 RDV149:RDX154 RNR149:RNT154 RXN149:RXP154 SHJ149:SHL154 SRF149:SRH154 TBB149:TBD154 TKX149:TKZ154 TUT149:TUV154 UEP149:UER154 UOL149:UON154 UYH149:UYJ154 VID149:VIF154 VRZ149:VSB154 WBV149:WBX154 WLR149:WLT154 WVN149:WVP154 G65683:I65688 JB65683:JD65688 SX65683:SZ65688 ACT65683:ACV65688 AMP65683:AMR65688 AWL65683:AWN65688 BGH65683:BGJ65688 BQD65683:BQF65688 BZZ65683:CAB65688 CJV65683:CJX65688 CTR65683:CTT65688 DDN65683:DDP65688 DNJ65683:DNL65688 DXF65683:DXH65688 EHB65683:EHD65688 EQX65683:EQZ65688 FAT65683:FAV65688 FKP65683:FKR65688 FUL65683:FUN65688 GEH65683:GEJ65688 GOD65683:GOF65688 GXZ65683:GYB65688 HHV65683:HHX65688 HRR65683:HRT65688 IBN65683:IBP65688 ILJ65683:ILL65688 IVF65683:IVH65688 JFB65683:JFD65688 JOX65683:JOZ65688 JYT65683:JYV65688 KIP65683:KIR65688 KSL65683:KSN65688 LCH65683:LCJ65688 LMD65683:LMF65688 LVZ65683:LWB65688 MFV65683:MFX65688 MPR65683:MPT65688 MZN65683:MZP65688 NJJ65683:NJL65688 NTF65683:NTH65688 ODB65683:ODD65688 OMX65683:OMZ65688 OWT65683:OWV65688 PGP65683:PGR65688 PQL65683:PQN65688 QAH65683:QAJ65688 QKD65683:QKF65688 QTZ65683:QUB65688 RDV65683:RDX65688 RNR65683:RNT65688 RXN65683:RXP65688 SHJ65683:SHL65688 SRF65683:SRH65688 TBB65683:TBD65688 TKX65683:TKZ65688 TUT65683:TUV65688 UEP65683:UER65688 UOL65683:UON65688 UYH65683:UYJ65688 VID65683:VIF65688 VRZ65683:VSB65688 WBV65683:WBX65688 WLR65683:WLT65688 WVN65683:WVP65688 G131219:I131224 JB131219:JD131224 SX131219:SZ131224 ACT131219:ACV131224 AMP131219:AMR131224 AWL131219:AWN131224 BGH131219:BGJ131224 BQD131219:BQF131224 BZZ131219:CAB131224 CJV131219:CJX131224 CTR131219:CTT131224 DDN131219:DDP131224 DNJ131219:DNL131224 DXF131219:DXH131224 EHB131219:EHD131224 EQX131219:EQZ131224 FAT131219:FAV131224 FKP131219:FKR131224 FUL131219:FUN131224 GEH131219:GEJ131224 GOD131219:GOF131224 GXZ131219:GYB131224 HHV131219:HHX131224 HRR131219:HRT131224 IBN131219:IBP131224 ILJ131219:ILL131224 IVF131219:IVH131224 JFB131219:JFD131224 JOX131219:JOZ131224 JYT131219:JYV131224 KIP131219:KIR131224 KSL131219:KSN131224 LCH131219:LCJ131224 LMD131219:LMF131224 LVZ131219:LWB131224 MFV131219:MFX131224 MPR131219:MPT131224 MZN131219:MZP131224 NJJ131219:NJL131224 NTF131219:NTH131224 ODB131219:ODD131224 OMX131219:OMZ131224 OWT131219:OWV131224 PGP131219:PGR131224 PQL131219:PQN131224 QAH131219:QAJ131224 QKD131219:QKF131224 QTZ131219:QUB131224 RDV131219:RDX131224 RNR131219:RNT131224 RXN131219:RXP131224 SHJ131219:SHL131224 SRF131219:SRH131224 TBB131219:TBD131224 TKX131219:TKZ131224 TUT131219:TUV131224 UEP131219:UER131224 UOL131219:UON131224 UYH131219:UYJ131224 VID131219:VIF131224 VRZ131219:VSB131224 WBV131219:WBX131224 WLR131219:WLT131224 WVN131219:WVP131224 G196755:I196760 JB196755:JD196760 SX196755:SZ196760 ACT196755:ACV196760 AMP196755:AMR196760 AWL196755:AWN196760 BGH196755:BGJ196760 BQD196755:BQF196760 BZZ196755:CAB196760 CJV196755:CJX196760 CTR196755:CTT196760 DDN196755:DDP196760 DNJ196755:DNL196760 DXF196755:DXH196760 EHB196755:EHD196760 EQX196755:EQZ196760 FAT196755:FAV196760 FKP196755:FKR196760 FUL196755:FUN196760 GEH196755:GEJ196760 GOD196755:GOF196760 GXZ196755:GYB196760 HHV196755:HHX196760 HRR196755:HRT196760 IBN196755:IBP196760 ILJ196755:ILL196760 IVF196755:IVH196760 JFB196755:JFD196760 JOX196755:JOZ196760 JYT196755:JYV196760 KIP196755:KIR196760 KSL196755:KSN196760 LCH196755:LCJ196760 LMD196755:LMF196760 LVZ196755:LWB196760 MFV196755:MFX196760 MPR196755:MPT196760 MZN196755:MZP196760 NJJ196755:NJL196760 NTF196755:NTH196760 ODB196755:ODD196760 OMX196755:OMZ196760 OWT196755:OWV196760 PGP196755:PGR196760 PQL196755:PQN196760 QAH196755:QAJ196760 QKD196755:QKF196760 QTZ196755:QUB196760 RDV196755:RDX196760 RNR196755:RNT196760 RXN196755:RXP196760 SHJ196755:SHL196760 SRF196755:SRH196760 TBB196755:TBD196760 TKX196755:TKZ196760 TUT196755:TUV196760 UEP196755:UER196760 UOL196755:UON196760 UYH196755:UYJ196760 VID196755:VIF196760 VRZ196755:VSB196760 WBV196755:WBX196760 WLR196755:WLT196760 WVN196755:WVP196760 G262291:I262296 JB262291:JD262296 SX262291:SZ262296 ACT262291:ACV262296 AMP262291:AMR262296 AWL262291:AWN262296 BGH262291:BGJ262296 BQD262291:BQF262296 BZZ262291:CAB262296 CJV262291:CJX262296 CTR262291:CTT262296 DDN262291:DDP262296 DNJ262291:DNL262296 DXF262291:DXH262296 EHB262291:EHD262296 EQX262291:EQZ262296 FAT262291:FAV262296 FKP262291:FKR262296 FUL262291:FUN262296 GEH262291:GEJ262296 GOD262291:GOF262296 GXZ262291:GYB262296 HHV262291:HHX262296 HRR262291:HRT262296 IBN262291:IBP262296 ILJ262291:ILL262296 IVF262291:IVH262296 JFB262291:JFD262296 JOX262291:JOZ262296 JYT262291:JYV262296 KIP262291:KIR262296 KSL262291:KSN262296 LCH262291:LCJ262296 LMD262291:LMF262296 LVZ262291:LWB262296 MFV262291:MFX262296 MPR262291:MPT262296 MZN262291:MZP262296 NJJ262291:NJL262296 NTF262291:NTH262296 ODB262291:ODD262296 OMX262291:OMZ262296 OWT262291:OWV262296 PGP262291:PGR262296 PQL262291:PQN262296 QAH262291:QAJ262296 QKD262291:QKF262296 QTZ262291:QUB262296 RDV262291:RDX262296 RNR262291:RNT262296 RXN262291:RXP262296 SHJ262291:SHL262296 SRF262291:SRH262296 TBB262291:TBD262296 TKX262291:TKZ262296 TUT262291:TUV262296 UEP262291:UER262296 UOL262291:UON262296 UYH262291:UYJ262296 VID262291:VIF262296 VRZ262291:VSB262296 WBV262291:WBX262296 WLR262291:WLT262296 WVN262291:WVP262296 G327827:I327832 JB327827:JD327832 SX327827:SZ327832 ACT327827:ACV327832 AMP327827:AMR327832 AWL327827:AWN327832 BGH327827:BGJ327832 BQD327827:BQF327832 BZZ327827:CAB327832 CJV327827:CJX327832 CTR327827:CTT327832 DDN327827:DDP327832 DNJ327827:DNL327832 DXF327827:DXH327832 EHB327827:EHD327832 EQX327827:EQZ327832 FAT327827:FAV327832 FKP327827:FKR327832 FUL327827:FUN327832 GEH327827:GEJ327832 GOD327827:GOF327832 GXZ327827:GYB327832 HHV327827:HHX327832 HRR327827:HRT327832 IBN327827:IBP327832 ILJ327827:ILL327832 IVF327827:IVH327832 JFB327827:JFD327832 JOX327827:JOZ327832 JYT327827:JYV327832 KIP327827:KIR327832 KSL327827:KSN327832 LCH327827:LCJ327832 LMD327827:LMF327832 LVZ327827:LWB327832 MFV327827:MFX327832 MPR327827:MPT327832 MZN327827:MZP327832 NJJ327827:NJL327832 NTF327827:NTH327832 ODB327827:ODD327832 OMX327827:OMZ327832 OWT327827:OWV327832 PGP327827:PGR327832 PQL327827:PQN327832 QAH327827:QAJ327832 QKD327827:QKF327832 QTZ327827:QUB327832 RDV327827:RDX327832 RNR327827:RNT327832 RXN327827:RXP327832 SHJ327827:SHL327832 SRF327827:SRH327832 TBB327827:TBD327832 TKX327827:TKZ327832 TUT327827:TUV327832 UEP327827:UER327832 UOL327827:UON327832 UYH327827:UYJ327832 VID327827:VIF327832 VRZ327827:VSB327832 WBV327827:WBX327832 WLR327827:WLT327832 WVN327827:WVP327832 G393363:I393368 JB393363:JD393368 SX393363:SZ393368 ACT393363:ACV393368 AMP393363:AMR393368 AWL393363:AWN393368 BGH393363:BGJ393368 BQD393363:BQF393368 BZZ393363:CAB393368 CJV393363:CJX393368 CTR393363:CTT393368 DDN393363:DDP393368 DNJ393363:DNL393368 DXF393363:DXH393368 EHB393363:EHD393368 EQX393363:EQZ393368 FAT393363:FAV393368 FKP393363:FKR393368 FUL393363:FUN393368 GEH393363:GEJ393368 GOD393363:GOF393368 GXZ393363:GYB393368 HHV393363:HHX393368 HRR393363:HRT393368 IBN393363:IBP393368 ILJ393363:ILL393368 IVF393363:IVH393368 JFB393363:JFD393368 JOX393363:JOZ393368 JYT393363:JYV393368 KIP393363:KIR393368 KSL393363:KSN393368 LCH393363:LCJ393368 LMD393363:LMF393368 LVZ393363:LWB393368 MFV393363:MFX393368 MPR393363:MPT393368 MZN393363:MZP393368 NJJ393363:NJL393368 NTF393363:NTH393368 ODB393363:ODD393368 OMX393363:OMZ393368 OWT393363:OWV393368 PGP393363:PGR393368 PQL393363:PQN393368 QAH393363:QAJ393368 QKD393363:QKF393368 QTZ393363:QUB393368 RDV393363:RDX393368 RNR393363:RNT393368 RXN393363:RXP393368 SHJ393363:SHL393368 SRF393363:SRH393368 TBB393363:TBD393368 TKX393363:TKZ393368 TUT393363:TUV393368 UEP393363:UER393368 UOL393363:UON393368 UYH393363:UYJ393368 VID393363:VIF393368 VRZ393363:VSB393368 WBV393363:WBX393368 WLR393363:WLT393368 WVN393363:WVP393368 G458899:I458904 JB458899:JD458904 SX458899:SZ458904 ACT458899:ACV458904 AMP458899:AMR458904 AWL458899:AWN458904 BGH458899:BGJ458904 BQD458899:BQF458904 BZZ458899:CAB458904 CJV458899:CJX458904 CTR458899:CTT458904 DDN458899:DDP458904 DNJ458899:DNL458904 DXF458899:DXH458904 EHB458899:EHD458904 EQX458899:EQZ458904 FAT458899:FAV458904 FKP458899:FKR458904 FUL458899:FUN458904 GEH458899:GEJ458904 GOD458899:GOF458904 GXZ458899:GYB458904 HHV458899:HHX458904 HRR458899:HRT458904 IBN458899:IBP458904 ILJ458899:ILL458904 IVF458899:IVH458904 JFB458899:JFD458904 JOX458899:JOZ458904 JYT458899:JYV458904 KIP458899:KIR458904 KSL458899:KSN458904 LCH458899:LCJ458904 LMD458899:LMF458904 LVZ458899:LWB458904 MFV458899:MFX458904 MPR458899:MPT458904 MZN458899:MZP458904 NJJ458899:NJL458904 NTF458899:NTH458904 ODB458899:ODD458904 OMX458899:OMZ458904 OWT458899:OWV458904 PGP458899:PGR458904 PQL458899:PQN458904 QAH458899:QAJ458904 QKD458899:QKF458904 QTZ458899:QUB458904 RDV458899:RDX458904 RNR458899:RNT458904 RXN458899:RXP458904 SHJ458899:SHL458904 SRF458899:SRH458904 TBB458899:TBD458904 TKX458899:TKZ458904 TUT458899:TUV458904 UEP458899:UER458904 UOL458899:UON458904 UYH458899:UYJ458904 VID458899:VIF458904 VRZ458899:VSB458904 WBV458899:WBX458904 WLR458899:WLT458904 WVN458899:WVP458904 G524435:I524440 JB524435:JD524440 SX524435:SZ524440 ACT524435:ACV524440 AMP524435:AMR524440 AWL524435:AWN524440 BGH524435:BGJ524440 BQD524435:BQF524440 BZZ524435:CAB524440 CJV524435:CJX524440 CTR524435:CTT524440 DDN524435:DDP524440 DNJ524435:DNL524440 DXF524435:DXH524440 EHB524435:EHD524440 EQX524435:EQZ524440 FAT524435:FAV524440 FKP524435:FKR524440 FUL524435:FUN524440 GEH524435:GEJ524440 GOD524435:GOF524440 GXZ524435:GYB524440 HHV524435:HHX524440 HRR524435:HRT524440 IBN524435:IBP524440 ILJ524435:ILL524440 IVF524435:IVH524440 JFB524435:JFD524440 JOX524435:JOZ524440 JYT524435:JYV524440 KIP524435:KIR524440 KSL524435:KSN524440 LCH524435:LCJ524440 LMD524435:LMF524440 LVZ524435:LWB524440 MFV524435:MFX524440 MPR524435:MPT524440 MZN524435:MZP524440 NJJ524435:NJL524440 NTF524435:NTH524440 ODB524435:ODD524440 OMX524435:OMZ524440 OWT524435:OWV524440 PGP524435:PGR524440 PQL524435:PQN524440 QAH524435:QAJ524440 QKD524435:QKF524440 QTZ524435:QUB524440 RDV524435:RDX524440 RNR524435:RNT524440 RXN524435:RXP524440 SHJ524435:SHL524440 SRF524435:SRH524440 TBB524435:TBD524440 TKX524435:TKZ524440 TUT524435:TUV524440 UEP524435:UER524440 UOL524435:UON524440 UYH524435:UYJ524440 VID524435:VIF524440 VRZ524435:VSB524440 WBV524435:WBX524440 WLR524435:WLT524440 WVN524435:WVP524440 G589971:I589976 JB589971:JD589976 SX589971:SZ589976 ACT589971:ACV589976 AMP589971:AMR589976 AWL589971:AWN589976 BGH589971:BGJ589976 BQD589971:BQF589976 BZZ589971:CAB589976 CJV589971:CJX589976 CTR589971:CTT589976 DDN589971:DDP589976 DNJ589971:DNL589976 DXF589971:DXH589976 EHB589971:EHD589976 EQX589971:EQZ589976 FAT589971:FAV589976 FKP589971:FKR589976 FUL589971:FUN589976 GEH589971:GEJ589976 GOD589971:GOF589976 GXZ589971:GYB589976 HHV589971:HHX589976 HRR589971:HRT589976 IBN589971:IBP589976 ILJ589971:ILL589976 IVF589971:IVH589976 JFB589971:JFD589976 JOX589971:JOZ589976 JYT589971:JYV589976 KIP589971:KIR589976 KSL589971:KSN589976 LCH589971:LCJ589976 LMD589971:LMF589976 LVZ589971:LWB589976 MFV589971:MFX589976 MPR589971:MPT589976 MZN589971:MZP589976 NJJ589971:NJL589976 NTF589971:NTH589976 ODB589971:ODD589976 OMX589971:OMZ589976 OWT589971:OWV589976 PGP589971:PGR589976 PQL589971:PQN589976 QAH589971:QAJ589976 QKD589971:QKF589976 QTZ589971:QUB589976 RDV589971:RDX589976 RNR589971:RNT589976 RXN589971:RXP589976 SHJ589971:SHL589976 SRF589971:SRH589976 TBB589971:TBD589976 TKX589971:TKZ589976 TUT589971:TUV589976 UEP589971:UER589976 UOL589971:UON589976 UYH589971:UYJ589976 VID589971:VIF589976 VRZ589971:VSB589976 WBV589971:WBX589976 WLR589971:WLT589976 WVN589971:WVP589976 G655507:I655512 JB655507:JD655512 SX655507:SZ655512 ACT655507:ACV655512 AMP655507:AMR655512 AWL655507:AWN655512 BGH655507:BGJ655512 BQD655507:BQF655512 BZZ655507:CAB655512 CJV655507:CJX655512 CTR655507:CTT655512 DDN655507:DDP655512 DNJ655507:DNL655512 DXF655507:DXH655512 EHB655507:EHD655512 EQX655507:EQZ655512 FAT655507:FAV655512 FKP655507:FKR655512 FUL655507:FUN655512 GEH655507:GEJ655512 GOD655507:GOF655512 GXZ655507:GYB655512 HHV655507:HHX655512 HRR655507:HRT655512 IBN655507:IBP655512 ILJ655507:ILL655512 IVF655507:IVH655512 JFB655507:JFD655512 JOX655507:JOZ655512 JYT655507:JYV655512 KIP655507:KIR655512 KSL655507:KSN655512 LCH655507:LCJ655512 LMD655507:LMF655512 LVZ655507:LWB655512 MFV655507:MFX655512 MPR655507:MPT655512 MZN655507:MZP655512 NJJ655507:NJL655512 NTF655507:NTH655512 ODB655507:ODD655512 OMX655507:OMZ655512 OWT655507:OWV655512 PGP655507:PGR655512 PQL655507:PQN655512 QAH655507:QAJ655512 QKD655507:QKF655512 QTZ655507:QUB655512 RDV655507:RDX655512 RNR655507:RNT655512 RXN655507:RXP655512 SHJ655507:SHL655512 SRF655507:SRH655512 TBB655507:TBD655512 TKX655507:TKZ655512 TUT655507:TUV655512 UEP655507:UER655512 UOL655507:UON655512 UYH655507:UYJ655512 VID655507:VIF655512 VRZ655507:VSB655512 WBV655507:WBX655512 WLR655507:WLT655512 WVN655507:WVP655512 G721043:I721048 JB721043:JD721048 SX721043:SZ721048 ACT721043:ACV721048 AMP721043:AMR721048 AWL721043:AWN721048 BGH721043:BGJ721048 BQD721043:BQF721048 BZZ721043:CAB721048 CJV721043:CJX721048 CTR721043:CTT721048 DDN721043:DDP721048 DNJ721043:DNL721048 DXF721043:DXH721048 EHB721043:EHD721048 EQX721043:EQZ721048 FAT721043:FAV721048 FKP721043:FKR721048 FUL721043:FUN721048 GEH721043:GEJ721048 GOD721043:GOF721048 GXZ721043:GYB721048 HHV721043:HHX721048 HRR721043:HRT721048 IBN721043:IBP721048 ILJ721043:ILL721048 IVF721043:IVH721048 JFB721043:JFD721048 JOX721043:JOZ721048 JYT721043:JYV721048 KIP721043:KIR721048 KSL721043:KSN721048 LCH721043:LCJ721048 LMD721043:LMF721048 LVZ721043:LWB721048 MFV721043:MFX721048 MPR721043:MPT721048 MZN721043:MZP721048 NJJ721043:NJL721048 NTF721043:NTH721048 ODB721043:ODD721048 OMX721043:OMZ721048 OWT721043:OWV721048 PGP721043:PGR721048 PQL721043:PQN721048 QAH721043:QAJ721048 QKD721043:QKF721048 QTZ721043:QUB721048 RDV721043:RDX721048 RNR721043:RNT721048 RXN721043:RXP721048 SHJ721043:SHL721048 SRF721043:SRH721048 TBB721043:TBD721048 TKX721043:TKZ721048 TUT721043:TUV721048 UEP721043:UER721048 UOL721043:UON721048 UYH721043:UYJ721048 VID721043:VIF721048 VRZ721043:VSB721048 WBV721043:WBX721048 WLR721043:WLT721048 WVN721043:WVP721048 G786579:I786584 JB786579:JD786584 SX786579:SZ786584 ACT786579:ACV786584 AMP786579:AMR786584 AWL786579:AWN786584 BGH786579:BGJ786584 BQD786579:BQF786584 BZZ786579:CAB786584 CJV786579:CJX786584 CTR786579:CTT786584 DDN786579:DDP786584 DNJ786579:DNL786584 DXF786579:DXH786584 EHB786579:EHD786584 EQX786579:EQZ786584 FAT786579:FAV786584 FKP786579:FKR786584 FUL786579:FUN786584 GEH786579:GEJ786584 GOD786579:GOF786584 GXZ786579:GYB786584 HHV786579:HHX786584 HRR786579:HRT786584 IBN786579:IBP786584 ILJ786579:ILL786584 IVF786579:IVH786584 JFB786579:JFD786584 JOX786579:JOZ786584 JYT786579:JYV786584 KIP786579:KIR786584 KSL786579:KSN786584 LCH786579:LCJ786584 LMD786579:LMF786584 LVZ786579:LWB786584 MFV786579:MFX786584 MPR786579:MPT786584 MZN786579:MZP786584 NJJ786579:NJL786584 NTF786579:NTH786584 ODB786579:ODD786584 OMX786579:OMZ786584 OWT786579:OWV786584 PGP786579:PGR786584 PQL786579:PQN786584 QAH786579:QAJ786584 QKD786579:QKF786584 QTZ786579:QUB786584 RDV786579:RDX786584 RNR786579:RNT786584 RXN786579:RXP786584 SHJ786579:SHL786584 SRF786579:SRH786584 TBB786579:TBD786584 TKX786579:TKZ786584 TUT786579:TUV786584 UEP786579:UER786584 UOL786579:UON786584 UYH786579:UYJ786584 VID786579:VIF786584 VRZ786579:VSB786584 WBV786579:WBX786584 WLR786579:WLT786584 WVN786579:WVP786584 G852115:I852120 JB852115:JD852120 SX852115:SZ852120 ACT852115:ACV852120 AMP852115:AMR852120 AWL852115:AWN852120 BGH852115:BGJ852120 BQD852115:BQF852120 BZZ852115:CAB852120 CJV852115:CJX852120 CTR852115:CTT852120 DDN852115:DDP852120 DNJ852115:DNL852120 DXF852115:DXH852120 EHB852115:EHD852120 EQX852115:EQZ852120 FAT852115:FAV852120 FKP852115:FKR852120 FUL852115:FUN852120 GEH852115:GEJ852120 GOD852115:GOF852120 GXZ852115:GYB852120 HHV852115:HHX852120 HRR852115:HRT852120 IBN852115:IBP852120 ILJ852115:ILL852120 IVF852115:IVH852120 JFB852115:JFD852120 JOX852115:JOZ852120 JYT852115:JYV852120 KIP852115:KIR852120 KSL852115:KSN852120 LCH852115:LCJ852120 LMD852115:LMF852120 LVZ852115:LWB852120 MFV852115:MFX852120 MPR852115:MPT852120 MZN852115:MZP852120 NJJ852115:NJL852120 NTF852115:NTH852120 ODB852115:ODD852120 OMX852115:OMZ852120 OWT852115:OWV852120 PGP852115:PGR852120 PQL852115:PQN852120 QAH852115:QAJ852120 QKD852115:QKF852120 QTZ852115:QUB852120 RDV852115:RDX852120 RNR852115:RNT852120 RXN852115:RXP852120 SHJ852115:SHL852120 SRF852115:SRH852120 TBB852115:TBD852120 TKX852115:TKZ852120 TUT852115:TUV852120 UEP852115:UER852120 UOL852115:UON852120 UYH852115:UYJ852120 VID852115:VIF852120 VRZ852115:VSB852120 WBV852115:WBX852120 WLR852115:WLT852120 WVN852115:WVP852120 G917651:I917656 JB917651:JD917656 SX917651:SZ917656 ACT917651:ACV917656 AMP917651:AMR917656 AWL917651:AWN917656 BGH917651:BGJ917656 BQD917651:BQF917656 BZZ917651:CAB917656 CJV917651:CJX917656 CTR917651:CTT917656 DDN917651:DDP917656 DNJ917651:DNL917656 DXF917651:DXH917656 EHB917651:EHD917656 EQX917651:EQZ917656 FAT917651:FAV917656 FKP917651:FKR917656 FUL917651:FUN917656 GEH917651:GEJ917656 GOD917651:GOF917656 GXZ917651:GYB917656 HHV917651:HHX917656 HRR917651:HRT917656 IBN917651:IBP917656 ILJ917651:ILL917656 IVF917651:IVH917656 JFB917651:JFD917656 JOX917651:JOZ917656 JYT917651:JYV917656 KIP917651:KIR917656 KSL917651:KSN917656 LCH917651:LCJ917656 LMD917651:LMF917656 LVZ917651:LWB917656 MFV917651:MFX917656 MPR917651:MPT917656 MZN917651:MZP917656 NJJ917651:NJL917656 NTF917651:NTH917656 ODB917651:ODD917656 OMX917651:OMZ917656 OWT917651:OWV917656 PGP917651:PGR917656 PQL917651:PQN917656 QAH917651:QAJ917656 QKD917651:QKF917656 QTZ917651:QUB917656 RDV917651:RDX917656 RNR917651:RNT917656 RXN917651:RXP917656 SHJ917651:SHL917656 SRF917651:SRH917656 TBB917651:TBD917656 TKX917651:TKZ917656 TUT917651:TUV917656 UEP917651:UER917656 UOL917651:UON917656 UYH917651:UYJ917656 VID917651:VIF917656 VRZ917651:VSB917656 WBV917651:WBX917656 WLR917651:WLT917656 WVN917651:WVP917656 G983187:I983192 JB983187:JD983192 SX983187:SZ983192 ACT983187:ACV983192 AMP983187:AMR983192 AWL983187:AWN983192 BGH983187:BGJ983192 BQD983187:BQF983192 BZZ983187:CAB983192 CJV983187:CJX983192 CTR983187:CTT983192 DDN983187:DDP983192 DNJ983187:DNL983192 DXF983187:DXH983192 EHB983187:EHD983192 EQX983187:EQZ983192 FAT983187:FAV983192 FKP983187:FKR983192 FUL983187:FUN983192 GEH983187:GEJ983192 GOD983187:GOF983192 GXZ983187:GYB983192 HHV983187:HHX983192 HRR983187:HRT983192 IBN983187:IBP983192 ILJ983187:ILL983192 IVF983187:IVH983192 JFB983187:JFD983192 JOX983187:JOZ983192 JYT983187:JYV983192 KIP983187:KIR983192 KSL983187:KSN983192 LCH983187:LCJ983192 LMD983187:LMF983192 LVZ983187:LWB983192 MFV983187:MFX983192 MPR983187:MPT983192 MZN983187:MZP983192 NJJ983187:NJL983192 NTF983187:NTH983192 ODB983187:ODD983192 OMX983187:OMZ983192 OWT983187:OWV983192 PGP983187:PGR983192 PQL983187:PQN983192 QAH983187:QAJ983192 QKD983187:QKF983192 QTZ983187:QUB983192 RDV983187:RDX983192 RNR983187:RNT983192 RXN983187:RXP983192 SHJ983187:SHL983192 SRF983187:SRH983192 TBB983187:TBD983192 TKX983187:TKZ983192 TUT983187:TUV983192 UEP983187:UER983192 UOL983187:UON983192 UYH983187:UYJ983192 VID983187:VIF983192 VRZ983187:VSB983192 WBV983187:WBX983192 WLR983187:WLT983192 WVN983187:WVP983192 G15:I15 JB15:JD15 SX15:SZ15 ACT15:ACV15 AMP15:AMR15 AWL15:AWN15 BGH15:BGJ15 BQD15:BQF15 BZZ15:CAB15 CJV15:CJX15 CTR15:CTT15 DDN15:DDP15 DNJ15:DNL15 DXF15:DXH15 EHB15:EHD15 EQX15:EQZ15 FAT15:FAV15 FKP15:FKR15 FUL15:FUN15 GEH15:GEJ15 GOD15:GOF15 GXZ15:GYB15 HHV15:HHX15 HRR15:HRT15 IBN15:IBP15 ILJ15:ILL15 IVF15:IVH15 JFB15:JFD15 JOX15:JOZ15 JYT15:JYV15 KIP15:KIR15 KSL15:KSN15 LCH15:LCJ15 LMD15:LMF15 LVZ15:LWB15 MFV15:MFX15 MPR15:MPT15 MZN15:MZP15 NJJ15:NJL15 NTF15:NTH15 ODB15:ODD15 OMX15:OMZ15 OWT15:OWV15 PGP15:PGR15 PQL15:PQN15 QAH15:QAJ15 QKD15:QKF15 QTZ15:QUB15 RDV15:RDX15 RNR15:RNT15 RXN15:RXP15 SHJ15:SHL15 SRF15:SRH15 TBB15:TBD15 TKX15:TKZ15 TUT15:TUV15 UEP15:UER15 UOL15:UON15 UYH15:UYJ15 VID15:VIF15 VRZ15:VSB15 WBV15:WBX15 WLR15:WLT15 WVN15:WVP15 G65549:I65549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G131085:I131085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G196621:I196621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G262157:I262157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G327693:I327693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G393229:I393229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G458765:I458765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G524301:I524301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G589837:I589837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G655373:I655373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G720909:I720909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G786445:I786445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G851981:I851981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G917517:I917517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G983053:I983053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G29:I29 JB29:JD29 SX29:SZ29 ACT29:ACV29 AMP29:AMR29 AWL29:AWN29 BGH29:BGJ29 BQD29:BQF29 BZZ29:CAB29 CJV29:CJX29 CTR29:CTT29 DDN29:DDP29 DNJ29:DNL29 DXF29:DXH29 EHB29:EHD29 EQX29:EQZ29 FAT29:FAV29 FKP29:FKR29 FUL29:FUN29 GEH29:GEJ29 GOD29:GOF29 GXZ29:GYB29 HHV29:HHX29 HRR29:HRT29 IBN29:IBP29 ILJ29:ILL29 IVF29:IVH29 JFB29:JFD29 JOX29:JOZ29 JYT29:JYV29 KIP29:KIR29 KSL29:KSN29 LCH29:LCJ29 LMD29:LMF29 LVZ29:LWB29 MFV29:MFX29 MPR29:MPT29 MZN29:MZP29 NJJ29:NJL29 NTF29:NTH29 ODB29:ODD29 OMX29:OMZ29 OWT29:OWV29 PGP29:PGR29 PQL29:PQN29 QAH29:QAJ29 QKD29:QKF29 QTZ29:QUB29 RDV29:RDX29 RNR29:RNT29 RXN29:RXP29 SHJ29:SHL29 SRF29:SRH29 TBB29:TBD29 TKX29:TKZ29 TUT29:TUV29 UEP29:UER29 UOL29:UON29 UYH29:UYJ29 VID29:VIF29 VRZ29:VSB29 WBV29:WBX29 WLR29:WLT29 WVN29:WVP29 G65563:I65563 JB65563:JD65563 SX65563:SZ65563 ACT65563:ACV65563 AMP65563:AMR65563 AWL65563:AWN65563 BGH65563:BGJ65563 BQD65563:BQF65563 BZZ65563:CAB65563 CJV65563:CJX65563 CTR65563:CTT65563 DDN65563:DDP65563 DNJ65563:DNL65563 DXF65563:DXH65563 EHB65563:EHD65563 EQX65563:EQZ65563 FAT65563:FAV65563 FKP65563:FKR65563 FUL65563:FUN65563 GEH65563:GEJ65563 GOD65563:GOF65563 GXZ65563:GYB65563 HHV65563:HHX65563 HRR65563:HRT65563 IBN65563:IBP65563 ILJ65563:ILL65563 IVF65563:IVH65563 JFB65563:JFD65563 JOX65563:JOZ65563 JYT65563:JYV65563 KIP65563:KIR65563 KSL65563:KSN65563 LCH65563:LCJ65563 LMD65563:LMF65563 LVZ65563:LWB65563 MFV65563:MFX65563 MPR65563:MPT65563 MZN65563:MZP65563 NJJ65563:NJL65563 NTF65563:NTH65563 ODB65563:ODD65563 OMX65563:OMZ65563 OWT65563:OWV65563 PGP65563:PGR65563 PQL65563:PQN65563 QAH65563:QAJ65563 QKD65563:QKF65563 QTZ65563:QUB65563 RDV65563:RDX65563 RNR65563:RNT65563 RXN65563:RXP65563 SHJ65563:SHL65563 SRF65563:SRH65563 TBB65563:TBD65563 TKX65563:TKZ65563 TUT65563:TUV65563 UEP65563:UER65563 UOL65563:UON65563 UYH65563:UYJ65563 VID65563:VIF65563 VRZ65563:VSB65563 WBV65563:WBX65563 WLR65563:WLT65563 WVN65563:WVP65563 G131099:I131099 JB131099:JD131099 SX131099:SZ131099 ACT131099:ACV131099 AMP131099:AMR131099 AWL131099:AWN131099 BGH131099:BGJ131099 BQD131099:BQF131099 BZZ131099:CAB131099 CJV131099:CJX131099 CTR131099:CTT131099 DDN131099:DDP131099 DNJ131099:DNL131099 DXF131099:DXH131099 EHB131099:EHD131099 EQX131099:EQZ131099 FAT131099:FAV131099 FKP131099:FKR131099 FUL131099:FUN131099 GEH131099:GEJ131099 GOD131099:GOF131099 GXZ131099:GYB131099 HHV131099:HHX131099 HRR131099:HRT131099 IBN131099:IBP131099 ILJ131099:ILL131099 IVF131099:IVH131099 JFB131099:JFD131099 JOX131099:JOZ131099 JYT131099:JYV131099 KIP131099:KIR131099 KSL131099:KSN131099 LCH131099:LCJ131099 LMD131099:LMF131099 LVZ131099:LWB131099 MFV131099:MFX131099 MPR131099:MPT131099 MZN131099:MZP131099 NJJ131099:NJL131099 NTF131099:NTH131099 ODB131099:ODD131099 OMX131099:OMZ131099 OWT131099:OWV131099 PGP131099:PGR131099 PQL131099:PQN131099 QAH131099:QAJ131099 QKD131099:QKF131099 QTZ131099:QUB131099 RDV131099:RDX131099 RNR131099:RNT131099 RXN131099:RXP131099 SHJ131099:SHL131099 SRF131099:SRH131099 TBB131099:TBD131099 TKX131099:TKZ131099 TUT131099:TUV131099 UEP131099:UER131099 UOL131099:UON131099 UYH131099:UYJ131099 VID131099:VIF131099 VRZ131099:VSB131099 WBV131099:WBX131099 WLR131099:WLT131099 WVN131099:WVP131099 G196635:I196635 JB196635:JD196635 SX196635:SZ196635 ACT196635:ACV196635 AMP196635:AMR196635 AWL196635:AWN196635 BGH196635:BGJ196635 BQD196635:BQF196635 BZZ196635:CAB196635 CJV196635:CJX196635 CTR196635:CTT196635 DDN196635:DDP196635 DNJ196635:DNL196635 DXF196635:DXH196635 EHB196635:EHD196635 EQX196635:EQZ196635 FAT196635:FAV196635 FKP196635:FKR196635 FUL196635:FUN196635 GEH196635:GEJ196635 GOD196635:GOF196635 GXZ196635:GYB196635 HHV196635:HHX196635 HRR196635:HRT196635 IBN196635:IBP196635 ILJ196635:ILL196635 IVF196635:IVH196635 JFB196635:JFD196635 JOX196635:JOZ196635 JYT196635:JYV196635 KIP196635:KIR196635 KSL196635:KSN196635 LCH196635:LCJ196635 LMD196635:LMF196635 LVZ196635:LWB196635 MFV196635:MFX196635 MPR196635:MPT196635 MZN196635:MZP196635 NJJ196635:NJL196635 NTF196635:NTH196635 ODB196635:ODD196635 OMX196635:OMZ196635 OWT196635:OWV196635 PGP196635:PGR196635 PQL196635:PQN196635 QAH196635:QAJ196635 QKD196635:QKF196635 QTZ196635:QUB196635 RDV196635:RDX196635 RNR196635:RNT196635 RXN196635:RXP196635 SHJ196635:SHL196635 SRF196635:SRH196635 TBB196635:TBD196635 TKX196635:TKZ196635 TUT196635:TUV196635 UEP196635:UER196635 UOL196635:UON196635 UYH196635:UYJ196635 VID196635:VIF196635 VRZ196635:VSB196635 WBV196635:WBX196635 WLR196635:WLT196635 WVN196635:WVP196635 G262171:I262171 JB262171:JD262171 SX262171:SZ262171 ACT262171:ACV262171 AMP262171:AMR262171 AWL262171:AWN262171 BGH262171:BGJ262171 BQD262171:BQF262171 BZZ262171:CAB262171 CJV262171:CJX262171 CTR262171:CTT262171 DDN262171:DDP262171 DNJ262171:DNL262171 DXF262171:DXH262171 EHB262171:EHD262171 EQX262171:EQZ262171 FAT262171:FAV262171 FKP262171:FKR262171 FUL262171:FUN262171 GEH262171:GEJ262171 GOD262171:GOF262171 GXZ262171:GYB262171 HHV262171:HHX262171 HRR262171:HRT262171 IBN262171:IBP262171 ILJ262171:ILL262171 IVF262171:IVH262171 JFB262171:JFD262171 JOX262171:JOZ262171 JYT262171:JYV262171 KIP262171:KIR262171 KSL262171:KSN262171 LCH262171:LCJ262171 LMD262171:LMF262171 LVZ262171:LWB262171 MFV262171:MFX262171 MPR262171:MPT262171 MZN262171:MZP262171 NJJ262171:NJL262171 NTF262171:NTH262171 ODB262171:ODD262171 OMX262171:OMZ262171 OWT262171:OWV262171 PGP262171:PGR262171 PQL262171:PQN262171 QAH262171:QAJ262171 QKD262171:QKF262171 QTZ262171:QUB262171 RDV262171:RDX262171 RNR262171:RNT262171 RXN262171:RXP262171 SHJ262171:SHL262171 SRF262171:SRH262171 TBB262171:TBD262171 TKX262171:TKZ262171 TUT262171:TUV262171 UEP262171:UER262171 UOL262171:UON262171 UYH262171:UYJ262171 VID262171:VIF262171 VRZ262171:VSB262171 WBV262171:WBX262171 WLR262171:WLT262171 WVN262171:WVP262171 G327707:I327707 JB327707:JD327707 SX327707:SZ327707 ACT327707:ACV327707 AMP327707:AMR327707 AWL327707:AWN327707 BGH327707:BGJ327707 BQD327707:BQF327707 BZZ327707:CAB327707 CJV327707:CJX327707 CTR327707:CTT327707 DDN327707:DDP327707 DNJ327707:DNL327707 DXF327707:DXH327707 EHB327707:EHD327707 EQX327707:EQZ327707 FAT327707:FAV327707 FKP327707:FKR327707 FUL327707:FUN327707 GEH327707:GEJ327707 GOD327707:GOF327707 GXZ327707:GYB327707 HHV327707:HHX327707 HRR327707:HRT327707 IBN327707:IBP327707 ILJ327707:ILL327707 IVF327707:IVH327707 JFB327707:JFD327707 JOX327707:JOZ327707 JYT327707:JYV327707 KIP327707:KIR327707 KSL327707:KSN327707 LCH327707:LCJ327707 LMD327707:LMF327707 LVZ327707:LWB327707 MFV327707:MFX327707 MPR327707:MPT327707 MZN327707:MZP327707 NJJ327707:NJL327707 NTF327707:NTH327707 ODB327707:ODD327707 OMX327707:OMZ327707 OWT327707:OWV327707 PGP327707:PGR327707 PQL327707:PQN327707 QAH327707:QAJ327707 QKD327707:QKF327707 QTZ327707:QUB327707 RDV327707:RDX327707 RNR327707:RNT327707 RXN327707:RXP327707 SHJ327707:SHL327707 SRF327707:SRH327707 TBB327707:TBD327707 TKX327707:TKZ327707 TUT327707:TUV327707 UEP327707:UER327707 UOL327707:UON327707 UYH327707:UYJ327707 VID327707:VIF327707 VRZ327707:VSB327707 WBV327707:WBX327707 WLR327707:WLT327707 WVN327707:WVP327707 G393243:I393243 JB393243:JD393243 SX393243:SZ393243 ACT393243:ACV393243 AMP393243:AMR393243 AWL393243:AWN393243 BGH393243:BGJ393243 BQD393243:BQF393243 BZZ393243:CAB393243 CJV393243:CJX393243 CTR393243:CTT393243 DDN393243:DDP393243 DNJ393243:DNL393243 DXF393243:DXH393243 EHB393243:EHD393243 EQX393243:EQZ393243 FAT393243:FAV393243 FKP393243:FKR393243 FUL393243:FUN393243 GEH393243:GEJ393243 GOD393243:GOF393243 GXZ393243:GYB393243 HHV393243:HHX393243 HRR393243:HRT393243 IBN393243:IBP393243 ILJ393243:ILL393243 IVF393243:IVH393243 JFB393243:JFD393243 JOX393243:JOZ393243 JYT393243:JYV393243 KIP393243:KIR393243 KSL393243:KSN393243 LCH393243:LCJ393243 LMD393243:LMF393243 LVZ393243:LWB393243 MFV393243:MFX393243 MPR393243:MPT393243 MZN393243:MZP393243 NJJ393243:NJL393243 NTF393243:NTH393243 ODB393243:ODD393243 OMX393243:OMZ393243 OWT393243:OWV393243 PGP393243:PGR393243 PQL393243:PQN393243 QAH393243:QAJ393243 QKD393243:QKF393243 QTZ393243:QUB393243 RDV393243:RDX393243 RNR393243:RNT393243 RXN393243:RXP393243 SHJ393243:SHL393243 SRF393243:SRH393243 TBB393243:TBD393243 TKX393243:TKZ393243 TUT393243:TUV393243 UEP393243:UER393243 UOL393243:UON393243 UYH393243:UYJ393243 VID393243:VIF393243 VRZ393243:VSB393243 WBV393243:WBX393243 WLR393243:WLT393243 WVN393243:WVP393243 G458779:I458779 JB458779:JD458779 SX458779:SZ458779 ACT458779:ACV458779 AMP458779:AMR458779 AWL458779:AWN458779 BGH458779:BGJ458779 BQD458779:BQF458779 BZZ458779:CAB458779 CJV458779:CJX458779 CTR458779:CTT458779 DDN458779:DDP458779 DNJ458779:DNL458779 DXF458779:DXH458779 EHB458779:EHD458779 EQX458779:EQZ458779 FAT458779:FAV458779 FKP458779:FKR458779 FUL458779:FUN458779 GEH458779:GEJ458779 GOD458779:GOF458779 GXZ458779:GYB458779 HHV458779:HHX458779 HRR458779:HRT458779 IBN458779:IBP458779 ILJ458779:ILL458779 IVF458779:IVH458779 JFB458779:JFD458779 JOX458779:JOZ458779 JYT458779:JYV458779 KIP458779:KIR458779 KSL458779:KSN458779 LCH458779:LCJ458779 LMD458779:LMF458779 LVZ458779:LWB458779 MFV458779:MFX458779 MPR458779:MPT458779 MZN458779:MZP458779 NJJ458779:NJL458779 NTF458779:NTH458779 ODB458779:ODD458779 OMX458779:OMZ458779 OWT458779:OWV458779 PGP458779:PGR458779 PQL458779:PQN458779 QAH458779:QAJ458779 QKD458779:QKF458779 QTZ458779:QUB458779 RDV458779:RDX458779 RNR458779:RNT458779 RXN458779:RXP458779 SHJ458779:SHL458779 SRF458779:SRH458779 TBB458779:TBD458779 TKX458779:TKZ458779 TUT458779:TUV458779 UEP458779:UER458779 UOL458779:UON458779 UYH458779:UYJ458779 VID458779:VIF458779 VRZ458779:VSB458779 WBV458779:WBX458779 WLR458779:WLT458779 WVN458779:WVP458779 G524315:I524315 JB524315:JD524315 SX524315:SZ524315 ACT524315:ACV524315 AMP524315:AMR524315 AWL524315:AWN524315 BGH524315:BGJ524315 BQD524315:BQF524315 BZZ524315:CAB524315 CJV524315:CJX524315 CTR524315:CTT524315 DDN524315:DDP524315 DNJ524315:DNL524315 DXF524315:DXH524315 EHB524315:EHD524315 EQX524315:EQZ524315 FAT524315:FAV524315 FKP524315:FKR524315 FUL524315:FUN524315 GEH524315:GEJ524315 GOD524315:GOF524315 GXZ524315:GYB524315 HHV524315:HHX524315 HRR524315:HRT524315 IBN524315:IBP524315 ILJ524315:ILL524315 IVF524315:IVH524315 JFB524315:JFD524315 JOX524315:JOZ524315 JYT524315:JYV524315 KIP524315:KIR524315 KSL524315:KSN524315 LCH524315:LCJ524315 LMD524315:LMF524315 LVZ524315:LWB524315 MFV524315:MFX524315 MPR524315:MPT524315 MZN524315:MZP524315 NJJ524315:NJL524315 NTF524315:NTH524315 ODB524315:ODD524315 OMX524315:OMZ524315 OWT524315:OWV524315 PGP524315:PGR524315 PQL524315:PQN524315 QAH524315:QAJ524315 QKD524315:QKF524315 QTZ524315:QUB524315 RDV524315:RDX524315 RNR524315:RNT524315 RXN524315:RXP524315 SHJ524315:SHL524315 SRF524315:SRH524315 TBB524315:TBD524315 TKX524315:TKZ524315 TUT524315:TUV524315 UEP524315:UER524315 UOL524315:UON524315 UYH524315:UYJ524315 VID524315:VIF524315 VRZ524315:VSB524315 WBV524315:WBX524315 WLR524315:WLT524315 WVN524315:WVP524315 G589851:I589851 JB589851:JD589851 SX589851:SZ589851 ACT589851:ACV589851 AMP589851:AMR589851 AWL589851:AWN589851 BGH589851:BGJ589851 BQD589851:BQF589851 BZZ589851:CAB589851 CJV589851:CJX589851 CTR589851:CTT589851 DDN589851:DDP589851 DNJ589851:DNL589851 DXF589851:DXH589851 EHB589851:EHD589851 EQX589851:EQZ589851 FAT589851:FAV589851 FKP589851:FKR589851 FUL589851:FUN589851 GEH589851:GEJ589851 GOD589851:GOF589851 GXZ589851:GYB589851 HHV589851:HHX589851 HRR589851:HRT589851 IBN589851:IBP589851 ILJ589851:ILL589851 IVF589851:IVH589851 JFB589851:JFD589851 JOX589851:JOZ589851 JYT589851:JYV589851 KIP589851:KIR589851 KSL589851:KSN589851 LCH589851:LCJ589851 LMD589851:LMF589851 LVZ589851:LWB589851 MFV589851:MFX589851 MPR589851:MPT589851 MZN589851:MZP589851 NJJ589851:NJL589851 NTF589851:NTH589851 ODB589851:ODD589851 OMX589851:OMZ589851 OWT589851:OWV589851 PGP589851:PGR589851 PQL589851:PQN589851 QAH589851:QAJ589851 QKD589851:QKF589851 QTZ589851:QUB589851 RDV589851:RDX589851 RNR589851:RNT589851 RXN589851:RXP589851 SHJ589851:SHL589851 SRF589851:SRH589851 TBB589851:TBD589851 TKX589851:TKZ589851 TUT589851:TUV589851 UEP589851:UER589851 UOL589851:UON589851 UYH589851:UYJ589851 VID589851:VIF589851 VRZ589851:VSB589851 WBV589851:WBX589851 WLR589851:WLT589851 WVN589851:WVP589851 G655387:I655387 JB655387:JD655387 SX655387:SZ655387 ACT655387:ACV655387 AMP655387:AMR655387 AWL655387:AWN655387 BGH655387:BGJ655387 BQD655387:BQF655387 BZZ655387:CAB655387 CJV655387:CJX655387 CTR655387:CTT655387 DDN655387:DDP655387 DNJ655387:DNL655387 DXF655387:DXH655387 EHB655387:EHD655387 EQX655387:EQZ655387 FAT655387:FAV655387 FKP655387:FKR655387 FUL655387:FUN655387 GEH655387:GEJ655387 GOD655387:GOF655387 GXZ655387:GYB655387 HHV655387:HHX655387 HRR655387:HRT655387 IBN655387:IBP655387 ILJ655387:ILL655387 IVF655387:IVH655387 JFB655387:JFD655387 JOX655387:JOZ655387 JYT655387:JYV655387 KIP655387:KIR655387 KSL655387:KSN655387 LCH655387:LCJ655387 LMD655387:LMF655387 LVZ655387:LWB655387 MFV655387:MFX655387 MPR655387:MPT655387 MZN655387:MZP655387 NJJ655387:NJL655387 NTF655387:NTH655387 ODB655387:ODD655387 OMX655387:OMZ655387 OWT655387:OWV655387 PGP655387:PGR655387 PQL655387:PQN655387 QAH655387:QAJ655387 QKD655387:QKF655387 QTZ655387:QUB655387 RDV655387:RDX655387 RNR655387:RNT655387 RXN655387:RXP655387 SHJ655387:SHL655387 SRF655387:SRH655387 TBB655387:TBD655387 TKX655387:TKZ655387 TUT655387:TUV655387 UEP655387:UER655387 UOL655387:UON655387 UYH655387:UYJ655387 VID655387:VIF655387 VRZ655387:VSB655387 WBV655387:WBX655387 WLR655387:WLT655387 WVN655387:WVP655387 G720923:I720923 JB720923:JD720923 SX720923:SZ720923 ACT720923:ACV720923 AMP720923:AMR720923 AWL720923:AWN720923 BGH720923:BGJ720923 BQD720923:BQF720923 BZZ720923:CAB720923 CJV720923:CJX720923 CTR720923:CTT720923 DDN720923:DDP720923 DNJ720923:DNL720923 DXF720923:DXH720923 EHB720923:EHD720923 EQX720923:EQZ720923 FAT720923:FAV720923 FKP720923:FKR720923 FUL720923:FUN720923 GEH720923:GEJ720923 GOD720923:GOF720923 GXZ720923:GYB720923 HHV720923:HHX720923 HRR720923:HRT720923 IBN720923:IBP720923 ILJ720923:ILL720923 IVF720923:IVH720923 JFB720923:JFD720923 JOX720923:JOZ720923 JYT720923:JYV720923 KIP720923:KIR720923 KSL720923:KSN720923 LCH720923:LCJ720923 LMD720923:LMF720923 LVZ720923:LWB720923 MFV720923:MFX720923 MPR720923:MPT720923 MZN720923:MZP720923 NJJ720923:NJL720923 NTF720923:NTH720923 ODB720923:ODD720923 OMX720923:OMZ720923 OWT720923:OWV720923 PGP720923:PGR720923 PQL720923:PQN720923 QAH720923:QAJ720923 QKD720923:QKF720923 QTZ720923:QUB720923 RDV720923:RDX720923 RNR720923:RNT720923 RXN720923:RXP720923 SHJ720923:SHL720923 SRF720923:SRH720923 TBB720923:TBD720923 TKX720923:TKZ720923 TUT720923:TUV720923 UEP720923:UER720923 UOL720923:UON720923 UYH720923:UYJ720923 VID720923:VIF720923 VRZ720923:VSB720923 WBV720923:WBX720923 WLR720923:WLT720923 WVN720923:WVP720923 G786459:I786459 JB786459:JD786459 SX786459:SZ786459 ACT786459:ACV786459 AMP786459:AMR786459 AWL786459:AWN786459 BGH786459:BGJ786459 BQD786459:BQF786459 BZZ786459:CAB786459 CJV786459:CJX786459 CTR786459:CTT786459 DDN786459:DDP786459 DNJ786459:DNL786459 DXF786459:DXH786459 EHB786459:EHD786459 EQX786459:EQZ786459 FAT786459:FAV786459 FKP786459:FKR786459 FUL786459:FUN786459 GEH786459:GEJ786459 GOD786459:GOF786459 GXZ786459:GYB786459 HHV786459:HHX786459 HRR786459:HRT786459 IBN786459:IBP786459 ILJ786459:ILL786459 IVF786459:IVH786459 JFB786459:JFD786459 JOX786459:JOZ786459 JYT786459:JYV786459 KIP786459:KIR786459 KSL786459:KSN786459 LCH786459:LCJ786459 LMD786459:LMF786459 LVZ786459:LWB786459 MFV786459:MFX786459 MPR786459:MPT786459 MZN786459:MZP786459 NJJ786459:NJL786459 NTF786459:NTH786459 ODB786459:ODD786459 OMX786459:OMZ786459 OWT786459:OWV786459 PGP786459:PGR786459 PQL786459:PQN786459 QAH786459:QAJ786459 QKD786459:QKF786459 QTZ786459:QUB786459 RDV786459:RDX786459 RNR786459:RNT786459 RXN786459:RXP786459 SHJ786459:SHL786459 SRF786459:SRH786459 TBB786459:TBD786459 TKX786459:TKZ786459 TUT786459:TUV786459 UEP786459:UER786459 UOL786459:UON786459 UYH786459:UYJ786459 VID786459:VIF786459 VRZ786459:VSB786459 WBV786459:WBX786459 WLR786459:WLT786459 WVN786459:WVP786459 G851995:I851995 JB851995:JD851995 SX851995:SZ851995 ACT851995:ACV851995 AMP851995:AMR851995 AWL851995:AWN851995 BGH851995:BGJ851995 BQD851995:BQF851995 BZZ851995:CAB851995 CJV851995:CJX851995 CTR851995:CTT851995 DDN851995:DDP851995 DNJ851995:DNL851995 DXF851995:DXH851995 EHB851995:EHD851995 EQX851995:EQZ851995 FAT851995:FAV851995 FKP851995:FKR851995 FUL851995:FUN851995 GEH851995:GEJ851995 GOD851995:GOF851995 GXZ851995:GYB851995 HHV851995:HHX851995 HRR851995:HRT851995 IBN851995:IBP851995 ILJ851995:ILL851995 IVF851995:IVH851995 JFB851995:JFD851995 JOX851995:JOZ851995 JYT851995:JYV851995 KIP851995:KIR851995 KSL851995:KSN851995 LCH851995:LCJ851995 LMD851995:LMF851995 LVZ851995:LWB851995 MFV851995:MFX851995 MPR851995:MPT851995 MZN851995:MZP851995 NJJ851995:NJL851995 NTF851995:NTH851995 ODB851995:ODD851995 OMX851995:OMZ851995 OWT851995:OWV851995 PGP851995:PGR851995 PQL851995:PQN851995 QAH851995:QAJ851995 QKD851995:QKF851995 QTZ851995:QUB851995 RDV851995:RDX851995 RNR851995:RNT851995 RXN851995:RXP851995 SHJ851995:SHL851995 SRF851995:SRH851995 TBB851995:TBD851995 TKX851995:TKZ851995 TUT851995:TUV851995 UEP851995:UER851995 UOL851995:UON851995 UYH851995:UYJ851995 VID851995:VIF851995 VRZ851995:VSB851995 WBV851995:WBX851995 WLR851995:WLT851995 WVN851995:WVP851995 G917531:I917531 JB917531:JD917531 SX917531:SZ917531 ACT917531:ACV917531 AMP917531:AMR917531 AWL917531:AWN917531 BGH917531:BGJ917531 BQD917531:BQF917531 BZZ917531:CAB917531 CJV917531:CJX917531 CTR917531:CTT917531 DDN917531:DDP917531 DNJ917531:DNL917531 DXF917531:DXH917531 EHB917531:EHD917531 EQX917531:EQZ917531 FAT917531:FAV917531 FKP917531:FKR917531 FUL917531:FUN917531 GEH917531:GEJ917531 GOD917531:GOF917531 GXZ917531:GYB917531 HHV917531:HHX917531 HRR917531:HRT917531 IBN917531:IBP917531 ILJ917531:ILL917531 IVF917531:IVH917531 JFB917531:JFD917531 JOX917531:JOZ917531 JYT917531:JYV917531 KIP917531:KIR917531 KSL917531:KSN917531 LCH917531:LCJ917531 LMD917531:LMF917531 LVZ917531:LWB917531 MFV917531:MFX917531 MPR917531:MPT917531 MZN917531:MZP917531 NJJ917531:NJL917531 NTF917531:NTH917531 ODB917531:ODD917531 OMX917531:OMZ917531 OWT917531:OWV917531 PGP917531:PGR917531 PQL917531:PQN917531 QAH917531:QAJ917531 QKD917531:QKF917531 QTZ917531:QUB917531 RDV917531:RDX917531 RNR917531:RNT917531 RXN917531:RXP917531 SHJ917531:SHL917531 SRF917531:SRH917531 TBB917531:TBD917531 TKX917531:TKZ917531 TUT917531:TUV917531 UEP917531:UER917531 UOL917531:UON917531 UYH917531:UYJ917531 VID917531:VIF917531 VRZ917531:VSB917531 WBV917531:WBX917531 WLR917531:WLT917531 WVN917531:WVP917531 G983067:I983067 JB983067:JD983067 SX983067:SZ983067 ACT983067:ACV983067 AMP983067:AMR983067 AWL983067:AWN983067 BGH983067:BGJ983067 BQD983067:BQF983067 BZZ983067:CAB983067 CJV983067:CJX983067 CTR983067:CTT983067 DDN983067:DDP983067 DNJ983067:DNL983067 DXF983067:DXH983067 EHB983067:EHD983067 EQX983067:EQZ983067 FAT983067:FAV983067 FKP983067:FKR983067 FUL983067:FUN983067 GEH983067:GEJ983067 GOD983067:GOF983067 GXZ983067:GYB983067 HHV983067:HHX983067 HRR983067:HRT983067 IBN983067:IBP983067 ILJ983067:ILL983067 IVF983067:IVH983067 JFB983067:JFD983067 JOX983067:JOZ983067 JYT983067:JYV983067 KIP983067:KIR983067 KSL983067:KSN983067 LCH983067:LCJ983067 LMD983067:LMF983067 LVZ983067:LWB983067 MFV983067:MFX983067 MPR983067:MPT983067 MZN983067:MZP983067 NJJ983067:NJL983067 NTF983067:NTH983067 ODB983067:ODD983067 OMX983067:OMZ983067 OWT983067:OWV983067 PGP983067:PGR983067 PQL983067:PQN983067 QAH983067:QAJ983067 QKD983067:QKF983067 QTZ983067:QUB983067 RDV983067:RDX983067 RNR983067:RNT983067 RXN983067:RXP983067 SHJ983067:SHL983067 SRF983067:SRH983067 TBB983067:TBD983067 TKX983067:TKZ983067 TUT983067:TUV983067 UEP983067:UER983067 UOL983067:UON983067 UYH983067:UYJ983067 VID983067:VIF983067 VRZ983067:VSB983067 WBV983067:WBX983067 WLR983067:WLT983067 WVN983067:WVP983067 G64:I64 JB64:JD64 SX64:SZ64 ACT64:ACV64 AMP64:AMR64 AWL64:AWN64 BGH64:BGJ64 BQD64:BQF64 BZZ64:CAB64 CJV64:CJX64 CTR64:CTT64 DDN64:DDP64 DNJ64:DNL64 DXF64:DXH64 EHB64:EHD64 EQX64:EQZ64 FAT64:FAV64 FKP64:FKR64 FUL64:FUN64 GEH64:GEJ64 GOD64:GOF64 GXZ64:GYB64 HHV64:HHX64 HRR64:HRT64 IBN64:IBP64 ILJ64:ILL64 IVF64:IVH64 JFB64:JFD64 JOX64:JOZ64 JYT64:JYV64 KIP64:KIR64 KSL64:KSN64 LCH64:LCJ64 LMD64:LMF64 LVZ64:LWB64 MFV64:MFX64 MPR64:MPT64 MZN64:MZP64 NJJ64:NJL64 NTF64:NTH64 ODB64:ODD64 OMX64:OMZ64 OWT64:OWV64 PGP64:PGR64 PQL64:PQN64 QAH64:QAJ64 QKD64:QKF64 QTZ64:QUB64 RDV64:RDX64 RNR64:RNT64 RXN64:RXP64 SHJ64:SHL64 SRF64:SRH64 TBB64:TBD64 TKX64:TKZ64 TUT64:TUV64 UEP64:UER64 UOL64:UON64 UYH64:UYJ64 VID64:VIF64 VRZ64:VSB64 WBV64:WBX64 WLR64:WLT64 WVN64:WVP64 G65598:I65598 JB65598:JD65598 SX65598:SZ65598 ACT65598:ACV65598 AMP65598:AMR65598 AWL65598:AWN65598 BGH65598:BGJ65598 BQD65598:BQF65598 BZZ65598:CAB65598 CJV65598:CJX65598 CTR65598:CTT65598 DDN65598:DDP65598 DNJ65598:DNL65598 DXF65598:DXH65598 EHB65598:EHD65598 EQX65598:EQZ65598 FAT65598:FAV65598 FKP65598:FKR65598 FUL65598:FUN65598 GEH65598:GEJ65598 GOD65598:GOF65598 GXZ65598:GYB65598 HHV65598:HHX65598 HRR65598:HRT65598 IBN65598:IBP65598 ILJ65598:ILL65598 IVF65598:IVH65598 JFB65598:JFD65598 JOX65598:JOZ65598 JYT65598:JYV65598 KIP65598:KIR65598 KSL65598:KSN65598 LCH65598:LCJ65598 LMD65598:LMF65598 LVZ65598:LWB65598 MFV65598:MFX65598 MPR65598:MPT65598 MZN65598:MZP65598 NJJ65598:NJL65598 NTF65598:NTH65598 ODB65598:ODD65598 OMX65598:OMZ65598 OWT65598:OWV65598 PGP65598:PGR65598 PQL65598:PQN65598 QAH65598:QAJ65598 QKD65598:QKF65598 QTZ65598:QUB65598 RDV65598:RDX65598 RNR65598:RNT65598 RXN65598:RXP65598 SHJ65598:SHL65598 SRF65598:SRH65598 TBB65598:TBD65598 TKX65598:TKZ65598 TUT65598:TUV65598 UEP65598:UER65598 UOL65598:UON65598 UYH65598:UYJ65598 VID65598:VIF65598 VRZ65598:VSB65598 WBV65598:WBX65598 WLR65598:WLT65598 WVN65598:WVP65598 G131134:I131134 JB131134:JD131134 SX131134:SZ131134 ACT131134:ACV131134 AMP131134:AMR131134 AWL131134:AWN131134 BGH131134:BGJ131134 BQD131134:BQF131134 BZZ131134:CAB131134 CJV131134:CJX131134 CTR131134:CTT131134 DDN131134:DDP131134 DNJ131134:DNL131134 DXF131134:DXH131134 EHB131134:EHD131134 EQX131134:EQZ131134 FAT131134:FAV131134 FKP131134:FKR131134 FUL131134:FUN131134 GEH131134:GEJ131134 GOD131134:GOF131134 GXZ131134:GYB131134 HHV131134:HHX131134 HRR131134:HRT131134 IBN131134:IBP131134 ILJ131134:ILL131134 IVF131134:IVH131134 JFB131134:JFD131134 JOX131134:JOZ131134 JYT131134:JYV131134 KIP131134:KIR131134 KSL131134:KSN131134 LCH131134:LCJ131134 LMD131134:LMF131134 LVZ131134:LWB131134 MFV131134:MFX131134 MPR131134:MPT131134 MZN131134:MZP131134 NJJ131134:NJL131134 NTF131134:NTH131134 ODB131134:ODD131134 OMX131134:OMZ131134 OWT131134:OWV131134 PGP131134:PGR131134 PQL131134:PQN131134 QAH131134:QAJ131134 QKD131134:QKF131134 QTZ131134:QUB131134 RDV131134:RDX131134 RNR131134:RNT131134 RXN131134:RXP131134 SHJ131134:SHL131134 SRF131134:SRH131134 TBB131134:TBD131134 TKX131134:TKZ131134 TUT131134:TUV131134 UEP131134:UER131134 UOL131134:UON131134 UYH131134:UYJ131134 VID131134:VIF131134 VRZ131134:VSB131134 WBV131134:WBX131134 WLR131134:WLT131134 WVN131134:WVP131134 G196670:I196670 JB196670:JD196670 SX196670:SZ196670 ACT196670:ACV196670 AMP196670:AMR196670 AWL196670:AWN196670 BGH196670:BGJ196670 BQD196670:BQF196670 BZZ196670:CAB196670 CJV196670:CJX196670 CTR196670:CTT196670 DDN196670:DDP196670 DNJ196670:DNL196670 DXF196670:DXH196670 EHB196670:EHD196670 EQX196670:EQZ196670 FAT196670:FAV196670 FKP196670:FKR196670 FUL196670:FUN196670 GEH196670:GEJ196670 GOD196670:GOF196670 GXZ196670:GYB196670 HHV196670:HHX196670 HRR196670:HRT196670 IBN196670:IBP196670 ILJ196670:ILL196670 IVF196670:IVH196670 JFB196670:JFD196670 JOX196670:JOZ196670 JYT196670:JYV196670 KIP196670:KIR196670 KSL196670:KSN196670 LCH196670:LCJ196670 LMD196670:LMF196670 LVZ196670:LWB196670 MFV196670:MFX196670 MPR196670:MPT196670 MZN196670:MZP196670 NJJ196670:NJL196670 NTF196670:NTH196670 ODB196670:ODD196670 OMX196670:OMZ196670 OWT196670:OWV196670 PGP196670:PGR196670 PQL196670:PQN196670 QAH196670:QAJ196670 QKD196670:QKF196670 QTZ196670:QUB196670 RDV196670:RDX196670 RNR196670:RNT196670 RXN196670:RXP196670 SHJ196670:SHL196670 SRF196670:SRH196670 TBB196670:TBD196670 TKX196670:TKZ196670 TUT196670:TUV196670 UEP196670:UER196670 UOL196670:UON196670 UYH196670:UYJ196670 VID196670:VIF196670 VRZ196670:VSB196670 WBV196670:WBX196670 WLR196670:WLT196670 WVN196670:WVP196670 G262206:I262206 JB262206:JD262206 SX262206:SZ262206 ACT262206:ACV262206 AMP262206:AMR262206 AWL262206:AWN262206 BGH262206:BGJ262206 BQD262206:BQF262206 BZZ262206:CAB262206 CJV262206:CJX262206 CTR262206:CTT262206 DDN262206:DDP262206 DNJ262206:DNL262206 DXF262206:DXH262206 EHB262206:EHD262206 EQX262206:EQZ262206 FAT262206:FAV262206 FKP262206:FKR262206 FUL262206:FUN262206 GEH262206:GEJ262206 GOD262206:GOF262206 GXZ262206:GYB262206 HHV262206:HHX262206 HRR262206:HRT262206 IBN262206:IBP262206 ILJ262206:ILL262206 IVF262206:IVH262206 JFB262206:JFD262206 JOX262206:JOZ262206 JYT262206:JYV262206 KIP262206:KIR262206 KSL262206:KSN262206 LCH262206:LCJ262206 LMD262206:LMF262206 LVZ262206:LWB262206 MFV262206:MFX262206 MPR262206:MPT262206 MZN262206:MZP262206 NJJ262206:NJL262206 NTF262206:NTH262206 ODB262206:ODD262206 OMX262206:OMZ262206 OWT262206:OWV262206 PGP262206:PGR262206 PQL262206:PQN262206 QAH262206:QAJ262206 QKD262206:QKF262206 QTZ262206:QUB262206 RDV262206:RDX262206 RNR262206:RNT262206 RXN262206:RXP262206 SHJ262206:SHL262206 SRF262206:SRH262206 TBB262206:TBD262206 TKX262206:TKZ262206 TUT262206:TUV262206 UEP262206:UER262206 UOL262206:UON262206 UYH262206:UYJ262206 VID262206:VIF262206 VRZ262206:VSB262206 WBV262206:WBX262206 WLR262206:WLT262206 WVN262206:WVP262206 G327742:I327742 JB327742:JD327742 SX327742:SZ327742 ACT327742:ACV327742 AMP327742:AMR327742 AWL327742:AWN327742 BGH327742:BGJ327742 BQD327742:BQF327742 BZZ327742:CAB327742 CJV327742:CJX327742 CTR327742:CTT327742 DDN327742:DDP327742 DNJ327742:DNL327742 DXF327742:DXH327742 EHB327742:EHD327742 EQX327742:EQZ327742 FAT327742:FAV327742 FKP327742:FKR327742 FUL327742:FUN327742 GEH327742:GEJ327742 GOD327742:GOF327742 GXZ327742:GYB327742 HHV327742:HHX327742 HRR327742:HRT327742 IBN327742:IBP327742 ILJ327742:ILL327742 IVF327742:IVH327742 JFB327742:JFD327742 JOX327742:JOZ327742 JYT327742:JYV327742 KIP327742:KIR327742 KSL327742:KSN327742 LCH327742:LCJ327742 LMD327742:LMF327742 LVZ327742:LWB327742 MFV327742:MFX327742 MPR327742:MPT327742 MZN327742:MZP327742 NJJ327742:NJL327742 NTF327742:NTH327742 ODB327742:ODD327742 OMX327742:OMZ327742 OWT327742:OWV327742 PGP327742:PGR327742 PQL327742:PQN327742 QAH327742:QAJ327742 QKD327742:QKF327742 QTZ327742:QUB327742 RDV327742:RDX327742 RNR327742:RNT327742 RXN327742:RXP327742 SHJ327742:SHL327742 SRF327742:SRH327742 TBB327742:TBD327742 TKX327742:TKZ327742 TUT327742:TUV327742 UEP327742:UER327742 UOL327742:UON327742 UYH327742:UYJ327742 VID327742:VIF327742 VRZ327742:VSB327742 WBV327742:WBX327742 WLR327742:WLT327742 WVN327742:WVP327742 G393278:I393278 JB393278:JD393278 SX393278:SZ393278 ACT393278:ACV393278 AMP393278:AMR393278 AWL393278:AWN393278 BGH393278:BGJ393278 BQD393278:BQF393278 BZZ393278:CAB393278 CJV393278:CJX393278 CTR393278:CTT393278 DDN393278:DDP393278 DNJ393278:DNL393278 DXF393278:DXH393278 EHB393278:EHD393278 EQX393278:EQZ393278 FAT393278:FAV393278 FKP393278:FKR393278 FUL393278:FUN393278 GEH393278:GEJ393278 GOD393278:GOF393278 GXZ393278:GYB393278 HHV393278:HHX393278 HRR393278:HRT393278 IBN393278:IBP393278 ILJ393278:ILL393278 IVF393278:IVH393278 JFB393278:JFD393278 JOX393278:JOZ393278 JYT393278:JYV393278 KIP393278:KIR393278 KSL393278:KSN393278 LCH393278:LCJ393278 LMD393278:LMF393278 LVZ393278:LWB393278 MFV393278:MFX393278 MPR393278:MPT393278 MZN393278:MZP393278 NJJ393278:NJL393278 NTF393278:NTH393278 ODB393278:ODD393278 OMX393278:OMZ393278 OWT393278:OWV393278 PGP393278:PGR393278 PQL393278:PQN393278 QAH393278:QAJ393278 QKD393278:QKF393278 QTZ393278:QUB393278 RDV393278:RDX393278 RNR393278:RNT393278 RXN393278:RXP393278 SHJ393278:SHL393278 SRF393278:SRH393278 TBB393278:TBD393278 TKX393278:TKZ393278 TUT393278:TUV393278 UEP393278:UER393278 UOL393278:UON393278 UYH393278:UYJ393278 VID393278:VIF393278 VRZ393278:VSB393278 WBV393278:WBX393278 WLR393278:WLT393278 WVN393278:WVP393278 G458814:I458814 JB458814:JD458814 SX458814:SZ458814 ACT458814:ACV458814 AMP458814:AMR458814 AWL458814:AWN458814 BGH458814:BGJ458814 BQD458814:BQF458814 BZZ458814:CAB458814 CJV458814:CJX458814 CTR458814:CTT458814 DDN458814:DDP458814 DNJ458814:DNL458814 DXF458814:DXH458814 EHB458814:EHD458814 EQX458814:EQZ458814 FAT458814:FAV458814 FKP458814:FKR458814 FUL458814:FUN458814 GEH458814:GEJ458814 GOD458814:GOF458814 GXZ458814:GYB458814 HHV458814:HHX458814 HRR458814:HRT458814 IBN458814:IBP458814 ILJ458814:ILL458814 IVF458814:IVH458814 JFB458814:JFD458814 JOX458814:JOZ458814 JYT458814:JYV458814 KIP458814:KIR458814 KSL458814:KSN458814 LCH458814:LCJ458814 LMD458814:LMF458814 LVZ458814:LWB458814 MFV458814:MFX458814 MPR458814:MPT458814 MZN458814:MZP458814 NJJ458814:NJL458814 NTF458814:NTH458814 ODB458814:ODD458814 OMX458814:OMZ458814 OWT458814:OWV458814 PGP458814:PGR458814 PQL458814:PQN458814 QAH458814:QAJ458814 QKD458814:QKF458814 QTZ458814:QUB458814 RDV458814:RDX458814 RNR458814:RNT458814 RXN458814:RXP458814 SHJ458814:SHL458814 SRF458814:SRH458814 TBB458814:TBD458814 TKX458814:TKZ458814 TUT458814:TUV458814 UEP458814:UER458814 UOL458814:UON458814 UYH458814:UYJ458814 VID458814:VIF458814 VRZ458814:VSB458814 WBV458814:WBX458814 WLR458814:WLT458814 WVN458814:WVP458814 G524350:I524350 JB524350:JD524350 SX524350:SZ524350 ACT524350:ACV524350 AMP524350:AMR524350 AWL524350:AWN524350 BGH524350:BGJ524350 BQD524350:BQF524350 BZZ524350:CAB524350 CJV524350:CJX524350 CTR524350:CTT524350 DDN524350:DDP524350 DNJ524350:DNL524350 DXF524350:DXH524350 EHB524350:EHD524350 EQX524350:EQZ524350 FAT524350:FAV524350 FKP524350:FKR524350 FUL524350:FUN524350 GEH524350:GEJ524350 GOD524350:GOF524350 GXZ524350:GYB524350 HHV524350:HHX524350 HRR524350:HRT524350 IBN524350:IBP524350 ILJ524350:ILL524350 IVF524350:IVH524350 JFB524350:JFD524350 JOX524350:JOZ524350 JYT524350:JYV524350 KIP524350:KIR524350 KSL524350:KSN524350 LCH524350:LCJ524350 LMD524350:LMF524350 LVZ524350:LWB524350 MFV524350:MFX524350 MPR524350:MPT524350 MZN524350:MZP524350 NJJ524350:NJL524350 NTF524350:NTH524350 ODB524350:ODD524350 OMX524350:OMZ524350 OWT524350:OWV524350 PGP524350:PGR524350 PQL524350:PQN524350 QAH524350:QAJ524350 QKD524350:QKF524350 QTZ524350:QUB524350 RDV524350:RDX524350 RNR524350:RNT524350 RXN524350:RXP524350 SHJ524350:SHL524350 SRF524350:SRH524350 TBB524350:TBD524350 TKX524350:TKZ524350 TUT524350:TUV524350 UEP524350:UER524350 UOL524350:UON524350 UYH524350:UYJ524350 VID524350:VIF524350 VRZ524350:VSB524350 WBV524350:WBX524350 WLR524350:WLT524350 WVN524350:WVP524350 G589886:I589886 JB589886:JD589886 SX589886:SZ589886 ACT589886:ACV589886 AMP589886:AMR589886 AWL589886:AWN589886 BGH589886:BGJ589886 BQD589886:BQF589886 BZZ589886:CAB589886 CJV589886:CJX589886 CTR589886:CTT589886 DDN589886:DDP589886 DNJ589886:DNL589886 DXF589886:DXH589886 EHB589886:EHD589886 EQX589886:EQZ589886 FAT589886:FAV589886 FKP589886:FKR589886 FUL589886:FUN589886 GEH589886:GEJ589886 GOD589886:GOF589886 GXZ589886:GYB589886 HHV589886:HHX589886 HRR589886:HRT589886 IBN589886:IBP589886 ILJ589886:ILL589886 IVF589886:IVH589886 JFB589886:JFD589886 JOX589886:JOZ589886 JYT589886:JYV589886 KIP589886:KIR589886 KSL589886:KSN589886 LCH589886:LCJ589886 LMD589886:LMF589886 LVZ589886:LWB589886 MFV589886:MFX589886 MPR589886:MPT589886 MZN589886:MZP589886 NJJ589886:NJL589886 NTF589886:NTH589886 ODB589886:ODD589886 OMX589886:OMZ589886 OWT589886:OWV589886 PGP589886:PGR589886 PQL589886:PQN589886 QAH589886:QAJ589886 QKD589886:QKF589886 QTZ589886:QUB589886 RDV589886:RDX589886 RNR589886:RNT589886 RXN589886:RXP589886 SHJ589886:SHL589886 SRF589886:SRH589886 TBB589886:TBD589886 TKX589886:TKZ589886 TUT589886:TUV589886 UEP589886:UER589886 UOL589886:UON589886 UYH589886:UYJ589886 VID589886:VIF589886 VRZ589886:VSB589886 WBV589886:WBX589886 WLR589886:WLT589886 WVN589886:WVP589886 G655422:I655422 JB655422:JD655422 SX655422:SZ655422 ACT655422:ACV655422 AMP655422:AMR655422 AWL655422:AWN655422 BGH655422:BGJ655422 BQD655422:BQF655422 BZZ655422:CAB655422 CJV655422:CJX655422 CTR655422:CTT655422 DDN655422:DDP655422 DNJ655422:DNL655422 DXF655422:DXH655422 EHB655422:EHD655422 EQX655422:EQZ655422 FAT655422:FAV655422 FKP655422:FKR655422 FUL655422:FUN655422 GEH655422:GEJ655422 GOD655422:GOF655422 GXZ655422:GYB655422 HHV655422:HHX655422 HRR655422:HRT655422 IBN655422:IBP655422 ILJ655422:ILL655422 IVF655422:IVH655422 JFB655422:JFD655422 JOX655422:JOZ655422 JYT655422:JYV655422 KIP655422:KIR655422 KSL655422:KSN655422 LCH655422:LCJ655422 LMD655422:LMF655422 LVZ655422:LWB655422 MFV655422:MFX655422 MPR655422:MPT655422 MZN655422:MZP655422 NJJ655422:NJL655422 NTF655422:NTH655422 ODB655422:ODD655422 OMX655422:OMZ655422 OWT655422:OWV655422 PGP655422:PGR655422 PQL655422:PQN655422 QAH655422:QAJ655422 QKD655422:QKF655422 QTZ655422:QUB655422 RDV655422:RDX655422 RNR655422:RNT655422 RXN655422:RXP655422 SHJ655422:SHL655422 SRF655422:SRH655422 TBB655422:TBD655422 TKX655422:TKZ655422 TUT655422:TUV655422 UEP655422:UER655422 UOL655422:UON655422 UYH655422:UYJ655422 VID655422:VIF655422 VRZ655422:VSB655422 WBV655422:WBX655422 WLR655422:WLT655422 WVN655422:WVP655422 G720958:I720958 JB720958:JD720958 SX720958:SZ720958 ACT720958:ACV720958 AMP720958:AMR720958 AWL720958:AWN720958 BGH720958:BGJ720958 BQD720958:BQF720958 BZZ720958:CAB720958 CJV720958:CJX720958 CTR720958:CTT720958 DDN720958:DDP720958 DNJ720958:DNL720958 DXF720958:DXH720958 EHB720958:EHD720958 EQX720958:EQZ720958 FAT720958:FAV720958 FKP720958:FKR720958 FUL720958:FUN720958 GEH720958:GEJ720958 GOD720958:GOF720958 GXZ720958:GYB720958 HHV720958:HHX720958 HRR720958:HRT720958 IBN720958:IBP720958 ILJ720958:ILL720958 IVF720958:IVH720958 JFB720958:JFD720958 JOX720958:JOZ720958 JYT720958:JYV720958 KIP720958:KIR720958 KSL720958:KSN720958 LCH720958:LCJ720958 LMD720958:LMF720958 LVZ720958:LWB720958 MFV720958:MFX720958 MPR720958:MPT720958 MZN720958:MZP720958 NJJ720958:NJL720958 NTF720958:NTH720958 ODB720958:ODD720958 OMX720958:OMZ720958 OWT720958:OWV720958 PGP720958:PGR720958 PQL720958:PQN720958 QAH720958:QAJ720958 QKD720958:QKF720958 QTZ720958:QUB720958 RDV720958:RDX720958 RNR720958:RNT720958 RXN720958:RXP720958 SHJ720958:SHL720958 SRF720958:SRH720958 TBB720958:TBD720958 TKX720958:TKZ720958 TUT720958:TUV720958 UEP720958:UER720958 UOL720958:UON720958 UYH720958:UYJ720958 VID720958:VIF720958 VRZ720958:VSB720958 WBV720958:WBX720958 WLR720958:WLT720958 WVN720958:WVP720958 G786494:I786494 JB786494:JD786494 SX786494:SZ786494 ACT786494:ACV786494 AMP786494:AMR786494 AWL786494:AWN786494 BGH786494:BGJ786494 BQD786494:BQF786494 BZZ786494:CAB786494 CJV786494:CJX786494 CTR786494:CTT786494 DDN786494:DDP786494 DNJ786494:DNL786494 DXF786494:DXH786494 EHB786494:EHD786494 EQX786494:EQZ786494 FAT786494:FAV786494 FKP786494:FKR786494 FUL786494:FUN786494 GEH786494:GEJ786494 GOD786494:GOF786494 GXZ786494:GYB786494 HHV786494:HHX786494 HRR786494:HRT786494 IBN786494:IBP786494 ILJ786494:ILL786494 IVF786494:IVH786494 JFB786494:JFD786494 JOX786494:JOZ786494 JYT786494:JYV786494 KIP786494:KIR786494 KSL786494:KSN786494 LCH786494:LCJ786494 LMD786494:LMF786494 LVZ786494:LWB786494 MFV786494:MFX786494 MPR786494:MPT786494 MZN786494:MZP786494 NJJ786494:NJL786494 NTF786494:NTH786494 ODB786494:ODD786494 OMX786494:OMZ786494 OWT786494:OWV786494 PGP786494:PGR786494 PQL786494:PQN786494 QAH786494:QAJ786494 QKD786494:QKF786494 QTZ786494:QUB786494 RDV786494:RDX786494 RNR786494:RNT786494 RXN786494:RXP786494 SHJ786494:SHL786494 SRF786494:SRH786494 TBB786494:TBD786494 TKX786494:TKZ786494 TUT786494:TUV786494 UEP786494:UER786494 UOL786494:UON786494 UYH786494:UYJ786494 VID786494:VIF786494 VRZ786494:VSB786494 WBV786494:WBX786494 WLR786494:WLT786494 WVN786494:WVP786494 G852030:I852030 JB852030:JD852030 SX852030:SZ852030 ACT852030:ACV852030 AMP852030:AMR852030 AWL852030:AWN852030 BGH852030:BGJ852030 BQD852030:BQF852030 BZZ852030:CAB852030 CJV852030:CJX852030 CTR852030:CTT852030 DDN852030:DDP852030 DNJ852030:DNL852030 DXF852030:DXH852030 EHB852030:EHD852030 EQX852030:EQZ852030 FAT852030:FAV852030 FKP852030:FKR852030 FUL852030:FUN852030 GEH852030:GEJ852030 GOD852030:GOF852030 GXZ852030:GYB852030 HHV852030:HHX852030 HRR852030:HRT852030 IBN852030:IBP852030 ILJ852030:ILL852030 IVF852030:IVH852030 JFB852030:JFD852030 JOX852030:JOZ852030 JYT852030:JYV852030 KIP852030:KIR852030 KSL852030:KSN852030 LCH852030:LCJ852030 LMD852030:LMF852030 LVZ852030:LWB852030 MFV852030:MFX852030 MPR852030:MPT852030 MZN852030:MZP852030 NJJ852030:NJL852030 NTF852030:NTH852030 ODB852030:ODD852030 OMX852030:OMZ852030 OWT852030:OWV852030 PGP852030:PGR852030 PQL852030:PQN852030 QAH852030:QAJ852030 QKD852030:QKF852030 QTZ852030:QUB852030 RDV852030:RDX852030 RNR852030:RNT852030 RXN852030:RXP852030 SHJ852030:SHL852030 SRF852030:SRH852030 TBB852030:TBD852030 TKX852030:TKZ852030 TUT852030:TUV852030 UEP852030:UER852030 UOL852030:UON852030 UYH852030:UYJ852030 VID852030:VIF852030 VRZ852030:VSB852030 WBV852030:WBX852030 WLR852030:WLT852030 WVN852030:WVP852030 G917566:I917566 JB917566:JD917566 SX917566:SZ917566 ACT917566:ACV917566 AMP917566:AMR917566 AWL917566:AWN917566 BGH917566:BGJ917566 BQD917566:BQF917566 BZZ917566:CAB917566 CJV917566:CJX917566 CTR917566:CTT917566 DDN917566:DDP917566 DNJ917566:DNL917566 DXF917566:DXH917566 EHB917566:EHD917566 EQX917566:EQZ917566 FAT917566:FAV917566 FKP917566:FKR917566 FUL917566:FUN917566 GEH917566:GEJ917566 GOD917566:GOF917566 GXZ917566:GYB917566 HHV917566:HHX917566 HRR917566:HRT917566 IBN917566:IBP917566 ILJ917566:ILL917566 IVF917566:IVH917566 JFB917566:JFD917566 JOX917566:JOZ917566 JYT917566:JYV917566 KIP917566:KIR917566 KSL917566:KSN917566 LCH917566:LCJ917566 LMD917566:LMF917566 LVZ917566:LWB917566 MFV917566:MFX917566 MPR917566:MPT917566 MZN917566:MZP917566 NJJ917566:NJL917566 NTF917566:NTH917566 ODB917566:ODD917566 OMX917566:OMZ917566 OWT917566:OWV917566 PGP917566:PGR917566 PQL917566:PQN917566 QAH917566:QAJ917566 QKD917566:QKF917566 QTZ917566:QUB917566 RDV917566:RDX917566 RNR917566:RNT917566 RXN917566:RXP917566 SHJ917566:SHL917566 SRF917566:SRH917566 TBB917566:TBD917566 TKX917566:TKZ917566 TUT917566:TUV917566 UEP917566:UER917566 UOL917566:UON917566 UYH917566:UYJ917566 VID917566:VIF917566 VRZ917566:VSB917566 WBV917566:WBX917566 WLR917566:WLT917566 WVN917566:WVP917566 G983102:I983102 JB983102:JD983102 SX983102:SZ983102 ACT983102:ACV983102 AMP983102:AMR983102 AWL983102:AWN983102 BGH983102:BGJ983102 BQD983102:BQF983102 BZZ983102:CAB983102 CJV983102:CJX983102 CTR983102:CTT983102 DDN983102:DDP983102 DNJ983102:DNL983102 DXF983102:DXH983102 EHB983102:EHD983102 EQX983102:EQZ983102 FAT983102:FAV983102 FKP983102:FKR983102 FUL983102:FUN983102 GEH983102:GEJ983102 GOD983102:GOF983102 GXZ983102:GYB983102 HHV983102:HHX983102 HRR983102:HRT983102 IBN983102:IBP983102 ILJ983102:ILL983102 IVF983102:IVH983102 JFB983102:JFD983102 JOX983102:JOZ983102 JYT983102:JYV983102 KIP983102:KIR983102 KSL983102:KSN983102 LCH983102:LCJ983102 LMD983102:LMF983102 LVZ983102:LWB983102 MFV983102:MFX983102 MPR983102:MPT983102 MZN983102:MZP983102 NJJ983102:NJL983102 NTF983102:NTH983102 ODB983102:ODD983102 OMX983102:OMZ983102 OWT983102:OWV983102 PGP983102:PGR983102 PQL983102:PQN983102 QAH983102:QAJ983102 QKD983102:QKF983102 QTZ983102:QUB983102 RDV983102:RDX983102 RNR983102:RNT983102 RXN983102:RXP983102 SHJ983102:SHL983102 SRF983102:SRH983102 TBB983102:TBD983102 TKX983102:TKZ983102 TUT983102:TUV983102 UEP983102:UER983102 UOL983102:UON983102 UYH983102:UYJ983102 VID983102:VIF983102 VRZ983102:VSB983102 WBV983102:WBX983102 WLR983102:WLT983102 WVN983102:WVP983102 G40:I42 JB40:JD42 SX40:SZ42 ACT40:ACV42 AMP40:AMR42 AWL40:AWN42 BGH40:BGJ42 BQD40:BQF42 BZZ40:CAB42 CJV40:CJX42 CTR40:CTT42 DDN40:DDP42 DNJ40:DNL42 DXF40:DXH42 EHB40:EHD42 EQX40:EQZ42 FAT40:FAV42 FKP40:FKR42 FUL40:FUN42 GEH40:GEJ42 GOD40:GOF42 GXZ40:GYB42 HHV40:HHX42 HRR40:HRT42 IBN40:IBP42 ILJ40:ILL42 IVF40:IVH42 JFB40:JFD42 JOX40:JOZ42 JYT40:JYV42 KIP40:KIR42 KSL40:KSN42 LCH40:LCJ42 LMD40:LMF42 LVZ40:LWB42 MFV40:MFX42 MPR40:MPT42 MZN40:MZP42 NJJ40:NJL42 NTF40:NTH42 ODB40:ODD42 OMX40:OMZ42 OWT40:OWV42 PGP40:PGR42 PQL40:PQN42 QAH40:QAJ42 QKD40:QKF42 QTZ40:QUB42 RDV40:RDX42 RNR40:RNT42 RXN40:RXP42 SHJ40:SHL42 SRF40:SRH42 TBB40:TBD42 TKX40:TKZ42 TUT40:TUV42 UEP40:UER42 UOL40:UON42 UYH40:UYJ42 VID40:VIF42 VRZ40:VSB42 WBV40:WBX42 WLR40:WLT42 WVN40:WVP42 G65574:I65576 JB65574:JD65576 SX65574:SZ65576 ACT65574:ACV65576 AMP65574:AMR65576 AWL65574:AWN65576 BGH65574:BGJ65576 BQD65574:BQF65576 BZZ65574:CAB65576 CJV65574:CJX65576 CTR65574:CTT65576 DDN65574:DDP65576 DNJ65574:DNL65576 DXF65574:DXH65576 EHB65574:EHD65576 EQX65574:EQZ65576 FAT65574:FAV65576 FKP65574:FKR65576 FUL65574:FUN65576 GEH65574:GEJ65576 GOD65574:GOF65576 GXZ65574:GYB65576 HHV65574:HHX65576 HRR65574:HRT65576 IBN65574:IBP65576 ILJ65574:ILL65576 IVF65574:IVH65576 JFB65574:JFD65576 JOX65574:JOZ65576 JYT65574:JYV65576 KIP65574:KIR65576 KSL65574:KSN65576 LCH65574:LCJ65576 LMD65574:LMF65576 LVZ65574:LWB65576 MFV65574:MFX65576 MPR65574:MPT65576 MZN65574:MZP65576 NJJ65574:NJL65576 NTF65574:NTH65576 ODB65574:ODD65576 OMX65574:OMZ65576 OWT65574:OWV65576 PGP65574:PGR65576 PQL65574:PQN65576 QAH65574:QAJ65576 QKD65574:QKF65576 QTZ65574:QUB65576 RDV65574:RDX65576 RNR65574:RNT65576 RXN65574:RXP65576 SHJ65574:SHL65576 SRF65574:SRH65576 TBB65574:TBD65576 TKX65574:TKZ65576 TUT65574:TUV65576 UEP65574:UER65576 UOL65574:UON65576 UYH65574:UYJ65576 VID65574:VIF65576 VRZ65574:VSB65576 WBV65574:WBX65576 WLR65574:WLT65576 WVN65574:WVP65576 G131110:I131112 JB131110:JD131112 SX131110:SZ131112 ACT131110:ACV131112 AMP131110:AMR131112 AWL131110:AWN131112 BGH131110:BGJ131112 BQD131110:BQF131112 BZZ131110:CAB131112 CJV131110:CJX131112 CTR131110:CTT131112 DDN131110:DDP131112 DNJ131110:DNL131112 DXF131110:DXH131112 EHB131110:EHD131112 EQX131110:EQZ131112 FAT131110:FAV131112 FKP131110:FKR131112 FUL131110:FUN131112 GEH131110:GEJ131112 GOD131110:GOF131112 GXZ131110:GYB131112 HHV131110:HHX131112 HRR131110:HRT131112 IBN131110:IBP131112 ILJ131110:ILL131112 IVF131110:IVH131112 JFB131110:JFD131112 JOX131110:JOZ131112 JYT131110:JYV131112 KIP131110:KIR131112 KSL131110:KSN131112 LCH131110:LCJ131112 LMD131110:LMF131112 LVZ131110:LWB131112 MFV131110:MFX131112 MPR131110:MPT131112 MZN131110:MZP131112 NJJ131110:NJL131112 NTF131110:NTH131112 ODB131110:ODD131112 OMX131110:OMZ131112 OWT131110:OWV131112 PGP131110:PGR131112 PQL131110:PQN131112 QAH131110:QAJ131112 QKD131110:QKF131112 QTZ131110:QUB131112 RDV131110:RDX131112 RNR131110:RNT131112 RXN131110:RXP131112 SHJ131110:SHL131112 SRF131110:SRH131112 TBB131110:TBD131112 TKX131110:TKZ131112 TUT131110:TUV131112 UEP131110:UER131112 UOL131110:UON131112 UYH131110:UYJ131112 VID131110:VIF131112 VRZ131110:VSB131112 WBV131110:WBX131112 WLR131110:WLT131112 WVN131110:WVP131112 G196646:I196648 JB196646:JD196648 SX196646:SZ196648 ACT196646:ACV196648 AMP196646:AMR196648 AWL196646:AWN196648 BGH196646:BGJ196648 BQD196646:BQF196648 BZZ196646:CAB196648 CJV196646:CJX196648 CTR196646:CTT196648 DDN196646:DDP196648 DNJ196646:DNL196648 DXF196646:DXH196648 EHB196646:EHD196648 EQX196646:EQZ196648 FAT196646:FAV196648 FKP196646:FKR196648 FUL196646:FUN196648 GEH196646:GEJ196648 GOD196646:GOF196648 GXZ196646:GYB196648 HHV196646:HHX196648 HRR196646:HRT196648 IBN196646:IBP196648 ILJ196646:ILL196648 IVF196646:IVH196648 JFB196646:JFD196648 JOX196646:JOZ196648 JYT196646:JYV196648 KIP196646:KIR196648 KSL196646:KSN196648 LCH196646:LCJ196648 LMD196646:LMF196648 LVZ196646:LWB196648 MFV196646:MFX196648 MPR196646:MPT196648 MZN196646:MZP196648 NJJ196646:NJL196648 NTF196646:NTH196648 ODB196646:ODD196648 OMX196646:OMZ196648 OWT196646:OWV196648 PGP196646:PGR196648 PQL196646:PQN196648 QAH196646:QAJ196648 QKD196646:QKF196648 QTZ196646:QUB196648 RDV196646:RDX196648 RNR196646:RNT196648 RXN196646:RXP196648 SHJ196646:SHL196648 SRF196646:SRH196648 TBB196646:TBD196648 TKX196646:TKZ196648 TUT196646:TUV196648 UEP196646:UER196648 UOL196646:UON196648 UYH196646:UYJ196648 VID196646:VIF196648 VRZ196646:VSB196648 WBV196646:WBX196648 WLR196646:WLT196648 WVN196646:WVP196648 G262182:I262184 JB262182:JD262184 SX262182:SZ262184 ACT262182:ACV262184 AMP262182:AMR262184 AWL262182:AWN262184 BGH262182:BGJ262184 BQD262182:BQF262184 BZZ262182:CAB262184 CJV262182:CJX262184 CTR262182:CTT262184 DDN262182:DDP262184 DNJ262182:DNL262184 DXF262182:DXH262184 EHB262182:EHD262184 EQX262182:EQZ262184 FAT262182:FAV262184 FKP262182:FKR262184 FUL262182:FUN262184 GEH262182:GEJ262184 GOD262182:GOF262184 GXZ262182:GYB262184 HHV262182:HHX262184 HRR262182:HRT262184 IBN262182:IBP262184 ILJ262182:ILL262184 IVF262182:IVH262184 JFB262182:JFD262184 JOX262182:JOZ262184 JYT262182:JYV262184 KIP262182:KIR262184 KSL262182:KSN262184 LCH262182:LCJ262184 LMD262182:LMF262184 LVZ262182:LWB262184 MFV262182:MFX262184 MPR262182:MPT262184 MZN262182:MZP262184 NJJ262182:NJL262184 NTF262182:NTH262184 ODB262182:ODD262184 OMX262182:OMZ262184 OWT262182:OWV262184 PGP262182:PGR262184 PQL262182:PQN262184 QAH262182:QAJ262184 QKD262182:QKF262184 QTZ262182:QUB262184 RDV262182:RDX262184 RNR262182:RNT262184 RXN262182:RXP262184 SHJ262182:SHL262184 SRF262182:SRH262184 TBB262182:TBD262184 TKX262182:TKZ262184 TUT262182:TUV262184 UEP262182:UER262184 UOL262182:UON262184 UYH262182:UYJ262184 VID262182:VIF262184 VRZ262182:VSB262184 WBV262182:WBX262184 WLR262182:WLT262184 WVN262182:WVP262184 G327718:I327720 JB327718:JD327720 SX327718:SZ327720 ACT327718:ACV327720 AMP327718:AMR327720 AWL327718:AWN327720 BGH327718:BGJ327720 BQD327718:BQF327720 BZZ327718:CAB327720 CJV327718:CJX327720 CTR327718:CTT327720 DDN327718:DDP327720 DNJ327718:DNL327720 DXF327718:DXH327720 EHB327718:EHD327720 EQX327718:EQZ327720 FAT327718:FAV327720 FKP327718:FKR327720 FUL327718:FUN327720 GEH327718:GEJ327720 GOD327718:GOF327720 GXZ327718:GYB327720 HHV327718:HHX327720 HRR327718:HRT327720 IBN327718:IBP327720 ILJ327718:ILL327720 IVF327718:IVH327720 JFB327718:JFD327720 JOX327718:JOZ327720 JYT327718:JYV327720 KIP327718:KIR327720 KSL327718:KSN327720 LCH327718:LCJ327720 LMD327718:LMF327720 LVZ327718:LWB327720 MFV327718:MFX327720 MPR327718:MPT327720 MZN327718:MZP327720 NJJ327718:NJL327720 NTF327718:NTH327720 ODB327718:ODD327720 OMX327718:OMZ327720 OWT327718:OWV327720 PGP327718:PGR327720 PQL327718:PQN327720 QAH327718:QAJ327720 QKD327718:QKF327720 QTZ327718:QUB327720 RDV327718:RDX327720 RNR327718:RNT327720 RXN327718:RXP327720 SHJ327718:SHL327720 SRF327718:SRH327720 TBB327718:TBD327720 TKX327718:TKZ327720 TUT327718:TUV327720 UEP327718:UER327720 UOL327718:UON327720 UYH327718:UYJ327720 VID327718:VIF327720 VRZ327718:VSB327720 WBV327718:WBX327720 WLR327718:WLT327720 WVN327718:WVP327720 G393254:I393256 JB393254:JD393256 SX393254:SZ393256 ACT393254:ACV393256 AMP393254:AMR393256 AWL393254:AWN393256 BGH393254:BGJ393256 BQD393254:BQF393256 BZZ393254:CAB393256 CJV393254:CJX393256 CTR393254:CTT393256 DDN393254:DDP393256 DNJ393254:DNL393256 DXF393254:DXH393256 EHB393254:EHD393256 EQX393254:EQZ393256 FAT393254:FAV393256 FKP393254:FKR393256 FUL393254:FUN393256 GEH393254:GEJ393256 GOD393254:GOF393256 GXZ393254:GYB393256 HHV393254:HHX393256 HRR393254:HRT393256 IBN393254:IBP393256 ILJ393254:ILL393256 IVF393254:IVH393256 JFB393254:JFD393256 JOX393254:JOZ393256 JYT393254:JYV393256 KIP393254:KIR393256 KSL393254:KSN393256 LCH393254:LCJ393256 LMD393254:LMF393256 LVZ393254:LWB393256 MFV393254:MFX393256 MPR393254:MPT393256 MZN393254:MZP393256 NJJ393254:NJL393256 NTF393254:NTH393256 ODB393254:ODD393256 OMX393254:OMZ393256 OWT393254:OWV393256 PGP393254:PGR393256 PQL393254:PQN393256 QAH393254:QAJ393256 QKD393254:QKF393256 QTZ393254:QUB393256 RDV393254:RDX393256 RNR393254:RNT393256 RXN393254:RXP393256 SHJ393254:SHL393256 SRF393254:SRH393256 TBB393254:TBD393256 TKX393254:TKZ393256 TUT393254:TUV393256 UEP393254:UER393256 UOL393254:UON393256 UYH393254:UYJ393256 VID393254:VIF393256 VRZ393254:VSB393256 WBV393254:WBX393256 WLR393254:WLT393256 WVN393254:WVP393256 G458790:I458792 JB458790:JD458792 SX458790:SZ458792 ACT458790:ACV458792 AMP458790:AMR458792 AWL458790:AWN458792 BGH458790:BGJ458792 BQD458790:BQF458792 BZZ458790:CAB458792 CJV458790:CJX458792 CTR458790:CTT458792 DDN458790:DDP458792 DNJ458790:DNL458792 DXF458790:DXH458792 EHB458790:EHD458792 EQX458790:EQZ458792 FAT458790:FAV458792 FKP458790:FKR458792 FUL458790:FUN458792 GEH458790:GEJ458792 GOD458790:GOF458792 GXZ458790:GYB458792 HHV458790:HHX458792 HRR458790:HRT458792 IBN458790:IBP458792 ILJ458790:ILL458792 IVF458790:IVH458792 JFB458790:JFD458792 JOX458790:JOZ458792 JYT458790:JYV458792 KIP458790:KIR458792 KSL458790:KSN458792 LCH458790:LCJ458792 LMD458790:LMF458792 LVZ458790:LWB458792 MFV458790:MFX458792 MPR458790:MPT458792 MZN458790:MZP458792 NJJ458790:NJL458792 NTF458790:NTH458792 ODB458790:ODD458792 OMX458790:OMZ458792 OWT458790:OWV458792 PGP458790:PGR458792 PQL458790:PQN458792 QAH458790:QAJ458792 QKD458790:QKF458792 QTZ458790:QUB458792 RDV458790:RDX458792 RNR458790:RNT458792 RXN458790:RXP458792 SHJ458790:SHL458792 SRF458790:SRH458792 TBB458790:TBD458792 TKX458790:TKZ458792 TUT458790:TUV458792 UEP458790:UER458792 UOL458790:UON458792 UYH458790:UYJ458792 VID458790:VIF458792 VRZ458790:VSB458792 WBV458790:WBX458792 WLR458790:WLT458792 WVN458790:WVP458792 G524326:I524328 JB524326:JD524328 SX524326:SZ524328 ACT524326:ACV524328 AMP524326:AMR524328 AWL524326:AWN524328 BGH524326:BGJ524328 BQD524326:BQF524328 BZZ524326:CAB524328 CJV524326:CJX524328 CTR524326:CTT524328 DDN524326:DDP524328 DNJ524326:DNL524328 DXF524326:DXH524328 EHB524326:EHD524328 EQX524326:EQZ524328 FAT524326:FAV524328 FKP524326:FKR524328 FUL524326:FUN524328 GEH524326:GEJ524328 GOD524326:GOF524328 GXZ524326:GYB524328 HHV524326:HHX524328 HRR524326:HRT524328 IBN524326:IBP524328 ILJ524326:ILL524328 IVF524326:IVH524328 JFB524326:JFD524328 JOX524326:JOZ524328 JYT524326:JYV524328 KIP524326:KIR524328 KSL524326:KSN524328 LCH524326:LCJ524328 LMD524326:LMF524328 LVZ524326:LWB524328 MFV524326:MFX524328 MPR524326:MPT524328 MZN524326:MZP524328 NJJ524326:NJL524328 NTF524326:NTH524328 ODB524326:ODD524328 OMX524326:OMZ524328 OWT524326:OWV524328 PGP524326:PGR524328 PQL524326:PQN524328 QAH524326:QAJ524328 QKD524326:QKF524328 QTZ524326:QUB524328 RDV524326:RDX524328 RNR524326:RNT524328 RXN524326:RXP524328 SHJ524326:SHL524328 SRF524326:SRH524328 TBB524326:TBD524328 TKX524326:TKZ524328 TUT524326:TUV524328 UEP524326:UER524328 UOL524326:UON524328 UYH524326:UYJ524328 VID524326:VIF524328 VRZ524326:VSB524328 WBV524326:WBX524328 WLR524326:WLT524328 WVN524326:WVP524328 G589862:I589864 JB589862:JD589864 SX589862:SZ589864 ACT589862:ACV589864 AMP589862:AMR589864 AWL589862:AWN589864 BGH589862:BGJ589864 BQD589862:BQF589864 BZZ589862:CAB589864 CJV589862:CJX589864 CTR589862:CTT589864 DDN589862:DDP589864 DNJ589862:DNL589864 DXF589862:DXH589864 EHB589862:EHD589864 EQX589862:EQZ589864 FAT589862:FAV589864 FKP589862:FKR589864 FUL589862:FUN589864 GEH589862:GEJ589864 GOD589862:GOF589864 GXZ589862:GYB589864 HHV589862:HHX589864 HRR589862:HRT589864 IBN589862:IBP589864 ILJ589862:ILL589864 IVF589862:IVH589864 JFB589862:JFD589864 JOX589862:JOZ589864 JYT589862:JYV589864 KIP589862:KIR589864 KSL589862:KSN589864 LCH589862:LCJ589864 LMD589862:LMF589864 LVZ589862:LWB589864 MFV589862:MFX589864 MPR589862:MPT589864 MZN589862:MZP589864 NJJ589862:NJL589864 NTF589862:NTH589864 ODB589862:ODD589864 OMX589862:OMZ589864 OWT589862:OWV589864 PGP589862:PGR589864 PQL589862:PQN589864 QAH589862:QAJ589864 QKD589862:QKF589864 QTZ589862:QUB589864 RDV589862:RDX589864 RNR589862:RNT589864 RXN589862:RXP589864 SHJ589862:SHL589864 SRF589862:SRH589864 TBB589862:TBD589864 TKX589862:TKZ589864 TUT589862:TUV589864 UEP589862:UER589864 UOL589862:UON589864 UYH589862:UYJ589864 VID589862:VIF589864 VRZ589862:VSB589864 WBV589862:WBX589864 WLR589862:WLT589864 WVN589862:WVP589864 G655398:I655400 JB655398:JD655400 SX655398:SZ655400 ACT655398:ACV655400 AMP655398:AMR655400 AWL655398:AWN655400 BGH655398:BGJ655400 BQD655398:BQF655400 BZZ655398:CAB655400 CJV655398:CJX655400 CTR655398:CTT655400 DDN655398:DDP655400 DNJ655398:DNL655400 DXF655398:DXH655400 EHB655398:EHD655400 EQX655398:EQZ655400 FAT655398:FAV655400 FKP655398:FKR655400 FUL655398:FUN655400 GEH655398:GEJ655400 GOD655398:GOF655400 GXZ655398:GYB655400 HHV655398:HHX655400 HRR655398:HRT655400 IBN655398:IBP655400 ILJ655398:ILL655400 IVF655398:IVH655400 JFB655398:JFD655400 JOX655398:JOZ655400 JYT655398:JYV655400 KIP655398:KIR655400 KSL655398:KSN655400 LCH655398:LCJ655400 LMD655398:LMF655400 LVZ655398:LWB655400 MFV655398:MFX655400 MPR655398:MPT655400 MZN655398:MZP655400 NJJ655398:NJL655400 NTF655398:NTH655400 ODB655398:ODD655400 OMX655398:OMZ655400 OWT655398:OWV655400 PGP655398:PGR655400 PQL655398:PQN655400 QAH655398:QAJ655400 QKD655398:QKF655400 QTZ655398:QUB655400 RDV655398:RDX655400 RNR655398:RNT655400 RXN655398:RXP655400 SHJ655398:SHL655400 SRF655398:SRH655400 TBB655398:TBD655400 TKX655398:TKZ655400 TUT655398:TUV655400 UEP655398:UER655400 UOL655398:UON655400 UYH655398:UYJ655400 VID655398:VIF655400 VRZ655398:VSB655400 WBV655398:WBX655400 WLR655398:WLT655400 WVN655398:WVP655400 G720934:I720936 JB720934:JD720936 SX720934:SZ720936 ACT720934:ACV720936 AMP720934:AMR720936 AWL720934:AWN720936 BGH720934:BGJ720936 BQD720934:BQF720936 BZZ720934:CAB720936 CJV720934:CJX720936 CTR720934:CTT720936 DDN720934:DDP720936 DNJ720934:DNL720936 DXF720934:DXH720936 EHB720934:EHD720936 EQX720934:EQZ720936 FAT720934:FAV720936 FKP720934:FKR720936 FUL720934:FUN720936 GEH720934:GEJ720936 GOD720934:GOF720936 GXZ720934:GYB720936 HHV720934:HHX720936 HRR720934:HRT720936 IBN720934:IBP720936 ILJ720934:ILL720936 IVF720934:IVH720936 JFB720934:JFD720936 JOX720934:JOZ720936 JYT720934:JYV720936 KIP720934:KIR720936 KSL720934:KSN720936 LCH720934:LCJ720936 LMD720934:LMF720936 LVZ720934:LWB720936 MFV720934:MFX720936 MPR720934:MPT720936 MZN720934:MZP720936 NJJ720934:NJL720936 NTF720934:NTH720936 ODB720934:ODD720936 OMX720934:OMZ720936 OWT720934:OWV720936 PGP720934:PGR720936 PQL720934:PQN720936 QAH720934:QAJ720936 QKD720934:QKF720936 QTZ720934:QUB720936 RDV720934:RDX720936 RNR720934:RNT720936 RXN720934:RXP720936 SHJ720934:SHL720936 SRF720934:SRH720936 TBB720934:TBD720936 TKX720934:TKZ720936 TUT720934:TUV720936 UEP720934:UER720936 UOL720934:UON720936 UYH720934:UYJ720936 VID720934:VIF720936 VRZ720934:VSB720936 WBV720934:WBX720936 WLR720934:WLT720936 WVN720934:WVP720936 G786470:I786472 JB786470:JD786472 SX786470:SZ786472 ACT786470:ACV786472 AMP786470:AMR786472 AWL786470:AWN786472 BGH786470:BGJ786472 BQD786470:BQF786472 BZZ786470:CAB786472 CJV786470:CJX786472 CTR786470:CTT786472 DDN786470:DDP786472 DNJ786470:DNL786472 DXF786470:DXH786472 EHB786470:EHD786472 EQX786470:EQZ786472 FAT786470:FAV786472 FKP786470:FKR786472 FUL786470:FUN786472 GEH786470:GEJ786472 GOD786470:GOF786472 GXZ786470:GYB786472 HHV786470:HHX786472 HRR786470:HRT786472 IBN786470:IBP786472 ILJ786470:ILL786472 IVF786470:IVH786472 JFB786470:JFD786472 JOX786470:JOZ786472 JYT786470:JYV786472 KIP786470:KIR786472 KSL786470:KSN786472 LCH786470:LCJ786472 LMD786470:LMF786472 LVZ786470:LWB786472 MFV786470:MFX786472 MPR786470:MPT786472 MZN786470:MZP786472 NJJ786470:NJL786472 NTF786470:NTH786472 ODB786470:ODD786472 OMX786470:OMZ786472 OWT786470:OWV786472 PGP786470:PGR786472 PQL786470:PQN786472 QAH786470:QAJ786472 QKD786470:QKF786472 QTZ786470:QUB786472 RDV786470:RDX786472 RNR786470:RNT786472 RXN786470:RXP786472 SHJ786470:SHL786472 SRF786470:SRH786472 TBB786470:TBD786472 TKX786470:TKZ786472 TUT786470:TUV786472 UEP786470:UER786472 UOL786470:UON786472 UYH786470:UYJ786472 VID786470:VIF786472 VRZ786470:VSB786472 WBV786470:WBX786472 WLR786470:WLT786472 WVN786470:WVP786472 G852006:I852008 JB852006:JD852008 SX852006:SZ852008 ACT852006:ACV852008 AMP852006:AMR852008 AWL852006:AWN852008 BGH852006:BGJ852008 BQD852006:BQF852008 BZZ852006:CAB852008 CJV852006:CJX852008 CTR852006:CTT852008 DDN852006:DDP852008 DNJ852006:DNL852008 DXF852006:DXH852008 EHB852006:EHD852008 EQX852006:EQZ852008 FAT852006:FAV852008 FKP852006:FKR852008 FUL852006:FUN852008 GEH852006:GEJ852008 GOD852006:GOF852008 GXZ852006:GYB852008 HHV852006:HHX852008 HRR852006:HRT852008 IBN852006:IBP852008 ILJ852006:ILL852008 IVF852006:IVH852008 JFB852006:JFD852008 JOX852006:JOZ852008 JYT852006:JYV852008 KIP852006:KIR852008 KSL852006:KSN852008 LCH852006:LCJ852008 LMD852006:LMF852008 LVZ852006:LWB852008 MFV852006:MFX852008 MPR852006:MPT852008 MZN852006:MZP852008 NJJ852006:NJL852008 NTF852006:NTH852008 ODB852006:ODD852008 OMX852006:OMZ852008 OWT852006:OWV852008 PGP852006:PGR852008 PQL852006:PQN852008 QAH852006:QAJ852008 QKD852006:QKF852008 QTZ852006:QUB852008 RDV852006:RDX852008 RNR852006:RNT852008 RXN852006:RXP852008 SHJ852006:SHL852008 SRF852006:SRH852008 TBB852006:TBD852008 TKX852006:TKZ852008 TUT852006:TUV852008 UEP852006:UER852008 UOL852006:UON852008 UYH852006:UYJ852008 VID852006:VIF852008 VRZ852006:VSB852008 WBV852006:WBX852008 WLR852006:WLT852008 WVN852006:WVP852008 G917542:I917544 JB917542:JD917544 SX917542:SZ917544 ACT917542:ACV917544 AMP917542:AMR917544 AWL917542:AWN917544 BGH917542:BGJ917544 BQD917542:BQF917544 BZZ917542:CAB917544 CJV917542:CJX917544 CTR917542:CTT917544 DDN917542:DDP917544 DNJ917542:DNL917544 DXF917542:DXH917544 EHB917542:EHD917544 EQX917542:EQZ917544 FAT917542:FAV917544 FKP917542:FKR917544 FUL917542:FUN917544 GEH917542:GEJ917544 GOD917542:GOF917544 GXZ917542:GYB917544 HHV917542:HHX917544 HRR917542:HRT917544 IBN917542:IBP917544 ILJ917542:ILL917544 IVF917542:IVH917544 JFB917542:JFD917544 JOX917542:JOZ917544 JYT917542:JYV917544 KIP917542:KIR917544 KSL917542:KSN917544 LCH917542:LCJ917544 LMD917542:LMF917544 LVZ917542:LWB917544 MFV917542:MFX917544 MPR917542:MPT917544 MZN917542:MZP917544 NJJ917542:NJL917544 NTF917542:NTH917544 ODB917542:ODD917544 OMX917542:OMZ917544 OWT917542:OWV917544 PGP917542:PGR917544 PQL917542:PQN917544 QAH917542:QAJ917544 QKD917542:QKF917544 QTZ917542:QUB917544 RDV917542:RDX917544 RNR917542:RNT917544 RXN917542:RXP917544 SHJ917542:SHL917544 SRF917542:SRH917544 TBB917542:TBD917544 TKX917542:TKZ917544 TUT917542:TUV917544 UEP917542:UER917544 UOL917542:UON917544 UYH917542:UYJ917544 VID917542:VIF917544 VRZ917542:VSB917544 WBV917542:WBX917544 WLR917542:WLT917544 WVN917542:WVP917544 G983078:I983080 JB983078:JD983080 SX983078:SZ983080 ACT983078:ACV983080 AMP983078:AMR983080 AWL983078:AWN983080 BGH983078:BGJ983080 BQD983078:BQF983080 BZZ983078:CAB983080 CJV983078:CJX983080 CTR983078:CTT983080 DDN983078:DDP983080 DNJ983078:DNL983080 DXF983078:DXH983080 EHB983078:EHD983080 EQX983078:EQZ983080 FAT983078:FAV983080 FKP983078:FKR983080 FUL983078:FUN983080 GEH983078:GEJ983080 GOD983078:GOF983080 GXZ983078:GYB983080 HHV983078:HHX983080 HRR983078:HRT983080 IBN983078:IBP983080 ILJ983078:ILL983080 IVF983078:IVH983080 JFB983078:JFD983080 JOX983078:JOZ983080 JYT983078:JYV983080 KIP983078:KIR983080 KSL983078:KSN983080 LCH983078:LCJ983080 LMD983078:LMF983080 LVZ983078:LWB983080 MFV983078:MFX983080 MPR983078:MPT983080 MZN983078:MZP983080 NJJ983078:NJL983080 NTF983078:NTH983080 ODB983078:ODD983080 OMX983078:OMZ983080 OWT983078:OWV983080 PGP983078:PGR983080 PQL983078:PQN983080 QAH983078:QAJ983080 QKD983078:QKF983080 QTZ983078:QUB983080 RDV983078:RDX983080 RNR983078:RNT983080 RXN983078:RXP983080 SHJ983078:SHL983080 SRF983078:SRH983080 TBB983078:TBD983080 TKX983078:TKZ983080 TUT983078:TUV983080 UEP983078:UER983080 UOL983078:UON983080 UYH983078:UYJ983080 VID983078:VIF983080 VRZ983078:VSB983080 WBV983078:WBX983080 WLR983078:WLT983080 WVN983078:WVP983080 G68:I117 JB68:JD117 SX68:SZ117 ACT68:ACV117 AMP68:AMR117 AWL68:AWN117 BGH68:BGJ117 BQD68:BQF117 BZZ68:CAB117 CJV68:CJX117 CTR68:CTT117 DDN68:DDP117 DNJ68:DNL117 DXF68:DXH117 EHB68:EHD117 EQX68:EQZ117 FAT68:FAV117 FKP68:FKR117 FUL68:FUN117 GEH68:GEJ117 GOD68:GOF117 GXZ68:GYB117 HHV68:HHX117 HRR68:HRT117 IBN68:IBP117 ILJ68:ILL117 IVF68:IVH117 JFB68:JFD117 JOX68:JOZ117 JYT68:JYV117 KIP68:KIR117 KSL68:KSN117 LCH68:LCJ117 LMD68:LMF117 LVZ68:LWB117 MFV68:MFX117 MPR68:MPT117 MZN68:MZP117 NJJ68:NJL117 NTF68:NTH117 ODB68:ODD117 OMX68:OMZ117 OWT68:OWV117 PGP68:PGR117 PQL68:PQN117 QAH68:QAJ117 QKD68:QKF117 QTZ68:QUB117 RDV68:RDX117 RNR68:RNT117 RXN68:RXP117 SHJ68:SHL117 SRF68:SRH117 TBB68:TBD117 TKX68:TKZ117 TUT68:TUV117 UEP68:UER117 UOL68:UON117 UYH68:UYJ117 VID68:VIF117 VRZ68:VSB117 WBV68:WBX117 WLR68:WLT117 WVN68:WVP117 G65602:I65651 JB65602:JD65651 SX65602:SZ65651 ACT65602:ACV65651 AMP65602:AMR65651 AWL65602:AWN65651 BGH65602:BGJ65651 BQD65602:BQF65651 BZZ65602:CAB65651 CJV65602:CJX65651 CTR65602:CTT65651 DDN65602:DDP65651 DNJ65602:DNL65651 DXF65602:DXH65651 EHB65602:EHD65651 EQX65602:EQZ65651 FAT65602:FAV65651 FKP65602:FKR65651 FUL65602:FUN65651 GEH65602:GEJ65651 GOD65602:GOF65651 GXZ65602:GYB65651 HHV65602:HHX65651 HRR65602:HRT65651 IBN65602:IBP65651 ILJ65602:ILL65651 IVF65602:IVH65651 JFB65602:JFD65651 JOX65602:JOZ65651 JYT65602:JYV65651 KIP65602:KIR65651 KSL65602:KSN65651 LCH65602:LCJ65651 LMD65602:LMF65651 LVZ65602:LWB65651 MFV65602:MFX65651 MPR65602:MPT65651 MZN65602:MZP65651 NJJ65602:NJL65651 NTF65602:NTH65651 ODB65602:ODD65651 OMX65602:OMZ65651 OWT65602:OWV65651 PGP65602:PGR65651 PQL65602:PQN65651 QAH65602:QAJ65651 QKD65602:QKF65651 QTZ65602:QUB65651 RDV65602:RDX65651 RNR65602:RNT65651 RXN65602:RXP65651 SHJ65602:SHL65651 SRF65602:SRH65651 TBB65602:TBD65651 TKX65602:TKZ65651 TUT65602:TUV65651 UEP65602:UER65651 UOL65602:UON65651 UYH65602:UYJ65651 VID65602:VIF65651 VRZ65602:VSB65651 WBV65602:WBX65651 WLR65602:WLT65651 WVN65602:WVP65651 G131138:I131187 JB131138:JD131187 SX131138:SZ131187 ACT131138:ACV131187 AMP131138:AMR131187 AWL131138:AWN131187 BGH131138:BGJ131187 BQD131138:BQF131187 BZZ131138:CAB131187 CJV131138:CJX131187 CTR131138:CTT131187 DDN131138:DDP131187 DNJ131138:DNL131187 DXF131138:DXH131187 EHB131138:EHD131187 EQX131138:EQZ131187 FAT131138:FAV131187 FKP131138:FKR131187 FUL131138:FUN131187 GEH131138:GEJ131187 GOD131138:GOF131187 GXZ131138:GYB131187 HHV131138:HHX131187 HRR131138:HRT131187 IBN131138:IBP131187 ILJ131138:ILL131187 IVF131138:IVH131187 JFB131138:JFD131187 JOX131138:JOZ131187 JYT131138:JYV131187 KIP131138:KIR131187 KSL131138:KSN131187 LCH131138:LCJ131187 LMD131138:LMF131187 LVZ131138:LWB131187 MFV131138:MFX131187 MPR131138:MPT131187 MZN131138:MZP131187 NJJ131138:NJL131187 NTF131138:NTH131187 ODB131138:ODD131187 OMX131138:OMZ131187 OWT131138:OWV131187 PGP131138:PGR131187 PQL131138:PQN131187 QAH131138:QAJ131187 QKD131138:QKF131187 QTZ131138:QUB131187 RDV131138:RDX131187 RNR131138:RNT131187 RXN131138:RXP131187 SHJ131138:SHL131187 SRF131138:SRH131187 TBB131138:TBD131187 TKX131138:TKZ131187 TUT131138:TUV131187 UEP131138:UER131187 UOL131138:UON131187 UYH131138:UYJ131187 VID131138:VIF131187 VRZ131138:VSB131187 WBV131138:WBX131187 WLR131138:WLT131187 WVN131138:WVP131187 G196674:I196723 JB196674:JD196723 SX196674:SZ196723 ACT196674:ACV196723 AMP196674:AMR196723 AWL196674:AWN196723 BGH196674:BGJ196723 BQD196674:BQF196723 BZZ196674:CAB196723 CJV196674:CJX196723 CTR196674:CTT196723 DDN196674:DDP196723 DNJ196674:DNL196723 DXF196674:DXH196723 EHB196674:EHD196723 EQX196674:EQZ196723 FAT196674:FAV196723 FKP196674:FKR196723 FUL196674:FUN196723 GEH196674:GEJ196723 GOD196674:GOF196723 GXZ196674:GYB196723 HHV196674:HHX196723 HRR196674:HRT196723 IBN196674:IBP196723 ILJ196674:ILL196723 IVF196674:IVH196723 JFB196674:JFD196723 JOX196674:JOZ196723 JYT196674:JYV196723 KIP196674:KIR196723 KSL196674:KSN196723 LCH196674:LCJ196723 LMD196674:LMF196723 LVZ196674:LWB196723 MFV196674:MFX196723 MPR196674:MPT196723 MZN196674:MZP196723 NJJ196674:NJL196723 NTF196674:NTH196723 ODB196674:ODD196723 OMX196674:OMZ196723 OWT196674:OWV196723 PGP196674:PGR196723 PQL196674:PQN196723 QAH196674:QAJ196723 QKD196674:QKF196723 QTZ196674:QUB196723 RDV196674:RDX196723 RNR196674:RNT196723 RXN196674:RXP196723 SHJ196674:SHL196723 SRF196674:SRH196723 TBB196674:TBD196723 TKX196674:TKZ196723 TUT196674:TUV196723 UEP196674:UER196723 UOL196674:UON196723 UYH196674:UYJ196723 VID196674:VIF196723 VRZ196674:VSB196723 WBV196674:WBX196723 WLR196674:WLT196723 WVN196674:WVP196723 G262210:I262259 JB262210:JD262259 SX262210:SZ262259 ACT262210:ACV262259 AMP262210:AMR262259 AWL262210:AWN262259 BGH262210:BGJ262259 BQD262210:BQF262259 BZZ262210:CAB262259 CJV262210:CJX262259 CTR262210:CTT262259 DDN262210:DDP262259 DNJ262210:DNL262259 DXF262210:DXH262259 EHB262210:EHD262259 EQX262210:EQZ262259 FAT262210:FAV262259 FKP262210:FKR262259 FUL262210:FUN262259 GEH262210:GEJ262259 GOD262210:GOF262259 GXZ262210:GYB262259 HHV262210:HHX262259 HRR262210:HRT262259 IBN262210:IBP262259 ILJ262210:ILL262259 IVF262210:IVH262259 JFB262210:JFD262259 JOX262210:JOZ262259 JYT262210:JYV262259 KIP262210:KIR262259 KSL262210:KSN262259 LCH262210:LCJ262259 LMD262210:LMF262259 LVZ262210:LWB262259 MFV262210:MFX262259 MPR262210:MPT262259 MZN262210:MZP262259 NJJ262210:NJL262259 NTF262210:NTH262259 ODB262210:ODD262259 OMX262210:OMZ262259 OWT262210:OWV262259 PGP262210:PGR262259 PQL262210:PQN262259 QAH262210:QAJ262259 QKD262210:QKF262259 QTZ262210:QUB262259 RDV262210:RDX262259 RNR262210:RNT262259 RXN262210:RXP262259 SHJ262210:SHL262259 SRF262210:SRH262259 TBB262210:TBD262259 TKX262210:TKZ262259 TUT262210:TUV262259 UEP262210:UER262259 UOL262210:UON262259 UYH262210:UYJ262259 VID262210:VIF262259 VRZ262210:VSB262259 WBV262210:WBX262259 WLR262210:WLT262259 WVN262210:WVP262259 G327746:I327795 JB327746:JD327795 SX327746:SZ327795 ACT327746:ACV327795 AMP327746:AMR327795 AWL327746:AWN327795 BGH327746:BGJ327795 BQD327746:BQF327795 BZZ327746:CAB327795 CJV327746:CJX327795 CTR327746:CTT327795 DDN327746:DDP327795 DNJ327746:DNL327795 DXF327746:DXH327795 EHB327746:EHD327795 EQX327746:EQZ327795 FAT327746:FAV327795 FKP327746:FKR327795 FUL327746:FUN327795 GEH327746:GEJ327795 GOD327746:GOF327795 GXZ327746:GYB327795 HHV327746:HHX327795 HRR327746:HRT327795 IBN327746:IBP327795 ILJ327746:ILL327795 IVF327746:IVH327795 JFB327746:JFD327795 JOX327746:JOZ327795 JYT327746:JYV327795 KIP327746:KIR327795 KSL327746:KSN327795 LCH327746:LCJ327795 LMD327746:LMF327795 LVZ327746:LWB327795 MFV327746:MFX327795 MPR327746:MPT327795 MZN327746:MZP327795 NJJ327746:NJL327795 NTF327746:NTH327795 ODB327746:ODD327795 OMX327746:OMZ327795 OWT327746:OWV327795 PGP327746:PGR327795 PQL327746:PQN327795 QAH327746:QAJ327795 QKD327746:QKF327795 QTZ327746:QUB327795 RDV327746:RDX327795 RNR327746:RNT327795 RXN327746:RXP327795 SHJ327746:SHL327795 SRF327746:SRH327795 TBB327746:TBD327795 TKX327746:TKZ327795 TUT327746:TUV327795 UEP327746:UER327795 UOL327746:UON327795 UYH327746:UYJ327795 VID327746:VIF327795 VRZ327746:VSB327795 WBV327746:WBX327795 WLR327746:WLT327795 WVN327746:WVP327795 G393282:I393331 JB393282:JD393331 SX393282:SZ393331 ACT393282:ACV393331 AMP393282:AMR393331 AWL393282:AWN393331 BGH393282:BGJ393331 BQD393282:BQF393331 BZZ393282:CAB393331 CJV393282:CJX393331 CTR393282:CTT393331 DDN393282:DDP393331 DNJ393282:DNL393331 DXF393282:DXH393331 EHB393282:EHD393331 EQX393282:EQZ393331 FAT393282:FAV393331 FKP393282:FKR393331 FUL393282:FUN393331 GEH393282:GEJ393331 GOD393282:GOF393331 GXZ393282:GYB393331 HHV393282:HHX393331 HRR393282:HRT393331 IBN393282:IBP393331 ILJ393282:ILL393331 IVF393282:IVH393331 JFB393282:JFD393331 JOX393282:JOZ393331 JYT393282:JYV393331 KIP393282:KIR393331 KSL393282:KSN393331 LCH393282:LCJ393331 LMD393282:LMF393331 LVZ393282:LWB393331 MFV393282:MFX393331 MPR393282:MPT393331 MZN393282:MZP393331 NJJ393282:NJL393331 NTF393282:NTH393331 ODB393282:ODD393331 OMX393282:OMZ393331 OWT393282:OWV393331 PGP393282:PGR393331 PQL393282:PQN393331 QAH393282:QAJ393331 QKD393282:QKF393331 QTZ393282:QUB393331 RDV393282:RDX393331 RNR393282:RNT393331 RXN393282:RXP393331 SHJ393282:SHL393331 SRF393282:SRH393331 TBB393282:TBD393331 TKX393282:TKZ393331 TUT393282:TUV393331 UEP393282:UER393331 UOL393282:UON393331 UYH393282:UYJ393331 VID393282:VIF393331 VRZ393282:VSB393331 WBV393282:WBX393331 WLR393282:WLT393331 WVN393282:WVP393331 G458818:I458867 JB458818:JD458867 SX458818:SZ458867 ACT458818:ACV458867 AMP458818:AMR458867 AWL458818:AWN458867 BGH458818:BGJ458867 BQD458818:BQF458867 BZZ458818:CAB458867 CJV458818:CJX458867 CTR458818:CTT458867 DDN458818:DDP458867 DNJ458818:DNL458867 DXF458818:DXH458867 EHB458818:EHD458867 EQX458818:EQZ458867 FAT458818:FAV458867 FKP458818:FKR458867 FUL458818:FUN458867 GEH458818:GEJ458867 GOD458818:GOF458867 GXZ458818:GYB458867 HHV458818:HHX458867 HRR458818:HRT458867 IBN458818:IBP458867 ILJ458818:ILL458867 IVF458818:IVH458867 JFB458818:JFD458867 JOX458818:JOZ458867 JYT458818:JYV458867 KIP458818:KIR458867 KSL458818:KSN458867 LCH458818:LCJ458867 LMD458818:LMF458867 LVZ458818:LWB458867 MFV458818:MFX458867 MPR458818:MPT458867 MZN458818:MZP458867 NJJ458818:NJL458867 NTF458818:NTH458867 ODB458818:ODD458867 OMX458818:OMZ458867 OWT458818:OWV458867 PGP458818:PGR458867 PQL458818:PQN458867 QAH458818:QAJ458867 QKD458818:QKF458867 QTZ458818:QUB458867 RDV458818:RDX458867 RNR458818:RNT458867 RXN458818:RXP458867 SHJ458818:SHL458867 SRF458818:SRH458867 TBB458818:TBD458867 TKX458818:TKZ458867 TUT458818:TUV458867 UEP458818:UER458867 UOL458818:UON458867 UYH458818:UYJ458867 VID458818:VIF458867 VRZ458818:VSB458867 WBV458818:WBX458867 WLR458818:WLT458867 WVN458818:WVP458867 G524354:I524403 JB524354:JD524403 SX524354:SZ524403 ACT524354:ACV524403 AMP524354:AMR524403 AWL524354:AWN524403 BGH524354:BGJ524403 BQD524354:BQF524403 BZZ524354:CAB524403 CJV524354:CJX524403 CTR524354:CTT524403 DDN524354:DDP524403 DNJ524354:DNL524403 DXF524354:DXH524403 EHB524354:EHD524403 EQX524354:EQZ524403 FAT524354:FAV524403 FKP524354:FKR524403 FUL524354:FUN524403 GEH524354:GEJ524403 GOD524354:GOF524403 GXZ524354:GYB524403 HHV524354:HHX524403 HRR524354:HRT524403 IBN524354:IBP524403 ILJ524354:ILL524403 IVF524354:IVH524403 JFB524354:JFD524403 JOX524354:JOZ524403 JYT524354:JYV524403 KIP524354:KIR524403 KSL524354:KSN524403 LCH524354:LCJ524403 LMD524354:LMF524403 LVZ524354:LWB524403 MFV524354:MFX524403 MPR524354:MPT524403 MZN524354:MZP524403 NJJ524354:NJL524403 NTF524354:NTH524403 ODB524354:ODD524403 OMX524354:OMZ524403 OWT524354:OWV524403 PGP524354:PGR524403 PQL524354:PQN524403 QAH524354:QAJ524403 QKD524354:QKF524403 QTZ524354:QUB524403 RDV524354:RDX524403 RNR524354:RNT524403 RXN524354:RXP524403 SHJ524354:SHL524403 SRF524354:SRH524403 TBB524354:TBD524403 TKX524354:TKZ524403 TUT524354:TUV524403 UEP524354:UER524403 UOL524354:UON524403 UYH524354:UYJ524403 VID524354:VIF524403 VRZ524354:VSB524403 WBV524354:WBX524403 WLR524354:WLT524403 WVN524354:WVP524403 G589890:I589939 JB589890:JD589939 SX589890:SZ589939 ACT589890:ACV589939 AMP589890:AMR589939 AWL589890:AWN589939 BGH589890:BGJ589939 BQD589890:BQF589939 BZZ589890:CAB589939 CJV589890:CJX589939 CTR589890:CTT589939 DDN589890:DDP589939 DNJ589890:DNL589939 DXF589890:DXH589939 EHB589890:EHD589939 EQX589890:EQZ589939 FAT589890:FAV589939 FKP589890:FKR589939 FUL589890:FUN589939 GEH589890:GEJ589939 GOD589890:GOF589939 GXZ589890:GYB589939 HHV589890:HHX589939 HRR589890:HRT589939 IBN589890:IBP589939 ILJ589890:ILL589939 IVF589890:IVH589939 JFB589890:JFD589939 JOX589890:JOZ589939 JYT589890:JYV589939 KIP589890:KIR589939 KSL589890:KSN589939 LCH589890:LCJ589939 LMD589890:LMF589939 LVZ589890:LWB589939 MFV589890:MFX589939 MPR589890:MPT589939 MZN589890:MZP589939 NJJ589890:NJL589939 NTF589890:NTH589939 ODB589890:ODD589939 OMX589890:OMZ589939 OWT589890:OWV589939 PGP589890:PGR589939 PQL589890:PQN589939 QAH589890:QAJ589939 QKD589890:QKF589939 QTZ589890:QUB589939 RDV589890:RDX589939 RNR589890:RNT589939 RXN589890:RXP589939 SHJ589890:SHL589939 SRF589890:SRH589939 TBB589890:TBD589939 TKX589890:TKZ589939 TUT589890:TUV589939 UEP589890:UER589939 UOL589890:UON589939 UYH589890:UYJ589939 VID589890:VIF589939 VRZ589890:VSB589939 WBV589890:WBX589939 WLR589890:WLT589939 WVN589890:WVP589939 G655426:I655475 JB655426:JD655475 SX655426:SZ655475 ACT655426:ACV655475 AMP655426:AMR655475 AWL655426:AWN655475 BGH655426:BGJ655475 BQD655426:BQF655475 BZZ655426:CAB655475 CJV655426:CJX655475 CTR655426:CTT655475 DDN655426:DDP655475 DNJ655426:DNL655475 DXF655426:DXH655475 EHB655426:EHD655475 EQX655426:EQZ655475 FAT655426:FAV655475 FKP655426:FKR655475 FUL655426:FUN655475 GEH655426:GEJ655475 GOD655426:GOF655475 GXZ655426:GYB655475 HHV655426:HHX655475 HRR655426:HRT655475 IBN655426:IBP655475 ILJ655426:ILL655475 IVF655426:IVH655475 JFB655426:JFD655475 JOX655426:JOZ655475 JYT655426:JYV655475 KIP655426:KIR655475 KSL655426:KSN655475 LCH655426:LCJ655475 LMD655426:LMF655475 LVZ655426:LWB655475 MFV655426:MFX655475 MPR655426:MPT655475 MZN655426:MZP655475 NJJ655426:NJL655475 NTF655426:NTH655475 ODB655426:ODD655475 OMX655426:OMZ655475 OWT655426:OWV655475 PGP655426:PGR655475 PQL655426:PQN655475 QAH655426:QAJ655475 QKD655426:QKF655475 QTZ655426:QUB655475 RDV655426:RDX655475 RNR655426:RNT655475 RXN655426:RXP655475 SHJ655426:SHL655475 SRF655426:SRH655475 TBB655426:TBD655475 TKX655426:TKZ655475 TUT655426:TUV655475 UEP655426:UER655475 UOL655426:UON655475 UYH655426:UYJ655475 VID655426:VIF655475 VRZ655426:VSB655475 WBV655426:WBX655475 WLR655426:WLT655475 WVN655426:WVP655475 G720962:I721011 JB720962:JD721011 SX720962:SZ721011 ACT720962:ACV721011 AMP720962:AMR721011 AWL720962:AWN721011 BGH720962:BGJ721011 BQD720962:BQF721011 BZZ720962:CAB721011 CJV720962:CJX721011 CTR720962:CTT721011 DDN720962:DDP721011 DNJ720962:DNL721011 DXF720962:DXH721011 EHB720962:EHD721011 EQX720962:EQZ721011 FAT720962:FAV721011 FKP720962:FKR721011 FUL720962:FUN721011 GEH720962:GEJ721011 GOD720962:GOF721011 GXZ720962:GYB721011 HHV720962:HHX721011 HRR720962:HRT721011 IBN720962:IBP721011 ILJ720962:ILL721011 IVF720962:IVH721011 JFB720962:JFD721011 JOX720962:JOZ721011 JYT720962:JYV721011 KIP720962:KIR721011 KSL720962:KSN721011 LCH720962:LCJ721011 LMD720962:LMF721011 LVZ720962:LWB721011 MFV720962:MFX721011 MPR720962:MPT721011 MZN720962:MZP721011 NJJ720962:NJL721011 NTF720962:NTH721011 ODB720962:ODD721011 OMX720962:OMZ721011 OWT720962:OWV721011 PGP720962:PGR721011 PQL720962:PQN721011 QAH720962:QAJ721011 QKD720962:QKF721011 QTZ720962:QUB721011 RDV720962:RDX721011 RNR720962:RNT721011 RXN720962:RXP721011 SHJ720962:SHL721011 SRF720962:SRH721011 TBB720962:TBD721011 TKX720962:TKZ721011 TUT720962:TUV721011 UEP720962:UER721011 UOL720962:UON721011 UYH720962:UYJ721011 VID720962:VIF721011 VRZ720962:VSB721011 WBV720962:WBX721011 WLR720962:WLT721011 WVN720962:WVP721011 G786498:I786547 JB786498:JD786547 SX786498:SZ786547 ACT786498:ACV786547 AMP786498:AMR786547 AWL786498:AWN786547 BGH786498:BGJ786547 BQD786498:BQF786547 BZZ786498:CAB786547 CJV786498:CJX786547 CTR786498:CTT786547 DDN786498:DDP786547 DNJ786498:DNL786547 DXF786498:DXH786547 EHB786498:EHD786547 EQX786498:EQZ786547 FAT786498:FAV786547 FKP786498:FKR786547 FUL786498:FUN786547 GEH786498:GEJ786547 GOD786498:GOF786547 GXZ786498:GYB786547 HHV786498:HHX786547 HRR786498:HRT786547 IBN786498:IBP786547 ILJ786498:ILL786547 IVF786498:IVH786547 JFB786498:JFD786547 JOX786498:JOZ786547 JYT786498:JYV786547 KIP786498:KIR786547 KSL786498:KSN786547 LCH786498:LCJ786547 LMD786498:LMF786547 LVZ786498:LWB786547 MFV786498:MFX786547 MPR786498:MPT786547 MZN786498:MZP786547 NJJ786498:NJL786547 NTF786498:NTH786547 ODB786498:ODD786547 OMX786498:OMZ786547 OWT786498:OWV786547 PGP786498:PGR786547 PQL786498:PQN786547 QAH786498:QAJ786547 QKD786498:QKF786547 QTZ786498:QUB786547 RDV786498:RDX786547 RNR786498:RNT786547 RXN786498:RXP786547 SHJ786498:SHL786547 SRF786498:SRH786547 TBB786498:TBD786547 TKX786498:TKZ786547 TUT786498:TUV786547 UEP786498:UER786547 UOL786498:UON786547 UYH786498:UYJ786547 VID786498:VIF786547 VRZ786498:VSB786547 WBV786498:WBX786547 WLR786498:WLT786547 WVN786498:WVP786547 G852034:I852083 JB852034:JD852083 SX852034:SZ852083 ACT852034:ACV852083 AMP852034:AMR852083 AWL852034:AWN852083 BGH852034:BGJ852083 BQD852034:BQF852083 BZZ852034:CAB852083 CJV852034:CJX852083 CTR852034:CTT852083 DDN852034:DDP852083 DNJ852034:DNL852083 DXF852034:DXH852083 EHB852034:EHD852083 EQX852034:EQZ852083 FAT852034:FAV852083 FKP852034:FKR852083 FUL852034:FUN852083 GEH852034:GEJ852083 GOD852034:GOF852083 GXZ852034:GYB852083 HHV852034:HHX852083 HRR852034:HRT852083 IBN852034:IBP852083 ILJ852034:ILL852083 IVF852034:IVH852083 JFB852034:JFD852083 JOX852034:JOZ852083 JYT852034:JYV852083 KIP852034:KIR852083 KSL852034:KSN852083 LCH852034:LCJ852083 LMD852034:LMF852083 LVZ852034:LWB852083 MFV852034:MFX852083 MPR852034:MPT852083 MZN852034:MZP852083 NJJ852034:NJL852083 NTF852034:NTH852083 ODB852034:ODD852083 OMX852034:OMZ852083 OWT852034:OWV852083 PGP852034:PGR852083 PQL852034:PQN852083 QAH852034:QAJ852083 QKD852034:QKF852083 QTZ852034:QUB852083 RDV852034:RDX852083 RNR852034:RNT852083 RXN852034:RXP852083 SHJ852034:SHL852083 SRF852034:SRH852083 TBB852034:TBD852083 TKX852034:TKZ852083 TUT852034:TUV852083 UEP852034:UER852083 UOL852034:UON852083 UYH852034:UYJ852083 VID852034:VIF852083 VRZ852034:VSB852083 WBV852034:WBX852083 WLR852034:WLT852083 WVN852034:WVP852083 G917570:I917619 JB917570:JD917619 SX917570:SZ917619 ACT917570:ACV917619 AMP917570:AMR917619 AWL917570:AWN917619 BGH917570:BGJ917619 BQD917570:BQF917619 BZZ917570:CAB917619 CJV917570:CJX917619 CTR917570:CTT917619 DDN917570:DDP917619 DNJ917570:DNL917619 DXF917570:DXH917619 EHB917570:EHD917619 EQX917570:EQZ917619 FAT917570:FAV917619 FKP917570:FKR917619 FUL917570:FUN917619 GEH917570:GEJ917619 GOD917570:GOF917619 GXZ917570:GYB917619 HHV917570:HHX917619 HRR917570:HRT917619 IBN917570:IBP917619 ILJ917570:ILL917619 IVF917570:IVH917619 JFB917570:JFD917619 JOX917570:JOZ917619 JYT917570:JYV917619 KIP917570:KIR917619 KSL917570:KSN917619 LCH917570:LCJ917619 LMD917570:LMF917619 LVZ917570:LWB917619 MFV917570:MFX917619 MPR917570:MPT917619 MZN917570:MZP917619 NJJ917570:NJL917619 NTF917570:NTH917619 ODB917570:ODD917619 OMX917570:OMZ917619 OWT917570:OWV917619 PGP917570:PGR917619 PQL917570:PQN917619 QAH917570:QAJ917619 QKD917570:QKF917619 QTZ917570:QUB917619 RDV917570:RDX917619 RNR917570:RNT917619 RXN917570:RXP917619 SHJ917570:SHL917619 SRF917570:SRH917619 TBB917570:TBD917619 TKX917570:TKZ917619 TUT917570:TUV917619 UEP917570:UER917619 UOL917570:UON917619 UYH917570:UYJ917619 VID917570:VIF917619 VRZ917570:VSB917619 WBV917570:WBX917619 WLR917570:WLT917619 WVN917570:WVP917619 G983106:I983155 JB983106:JD983155 SX983106:SZ983155 ACT983106:ACV983155 AMP983106:AMR983155 AWL983106:AWN983155 BGH983106:BGJ983155 BQD983106:BQF983155 BZZ983106:CAB983155 CJV983106:CJX983155 CTR983106:CTT983155 DDN983106:DDP983155 DNJ983106:DNL983155 DXF983106:DXH983155 EHB983106:EHD983155 EQX983106:EQZ983155 FAT983106:FAV983155 FKP983106:FKR983155 FUL983106:FUN983155 GEH983106:GEJ983155 GOD983106:GOF983155 GXZ983106:GYB983155 HHV983106:HHX983155 HRR983106:HRT983155 IBN983106:IBP983155 ILJ983106:ILL983155 IVF983106:IVH983155 JFB983106:JFD983155 JOX983106:JOZ983155 JYT983106:JYV983155 KIP983106:KIR983155 KSL983106:KSN983155 LCH983106:LCJ983155 LMD983106:LMF983155 LVZ983106:LWB983155 MFV983106:MFX983155 MPR983106:MPT983155 MZN983106:MZP983155 NJJ983106:NJL983155 NTF983106:NTH983155 ODB983106:ODD983155 OMX983106:OMZ983155 OWT983106:OWV983155 PGP983106:PGR983155 PQL983106:PQN983155 QAH983106:QAJ983155 QKD983106:QKF983155 QTZ983106:QUB983155 RDV983106:RDX983155 RNR983106:RNT983155 RXN983106:RXP983155 SHJ983106:SHL983155 SRF983106:SRH983155 TBB983106:TBD983155 TKX983106:TKZ983155 TUT983106:TUV983155 UEP983106:UER983155 UOL983106:UON983155 UYH983106:UYJ983155 VID983106:VIF983155 VRZ983106:VSB983155 WBV983106:WBX983155 WLR983106:WLT983155 WVN983106:WVP983155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Лист1</vt:lpstr>
      <vt:lpstr>List01_flag_index_1</vt:lpstr>
      <vt:lpstr>List01_flag_index_2</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2020-05-29T07:24:30Z</dcterms:modified>
</cp:coreProperties>
</file>