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buhg_flag">[1]Титульный!$F$36</definedName>
    <definedName name="dateBuhg">[1]Титульный!$F$37</definedName>
    <definedName name="kind_of_fuels">[1]TEHSHEET!$AB$2:$AB$29</definedName>
    <definedName name="kind_of_purchase_method">[1]TEHSHEET!$P$2:$P$4</definedName>
    <definedName name="List01_flag_index_1">Лист1!$G$63:$I$63</definedName>
    <definedName name="List01_flag_index_2">Лист1!$G$65:$I$65</definedName>
    <definedName name="_xlnm.Print_Area" localSheetId="0">Лист1!$A$1:$I$178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9" i="1" l="1"/>
  <c r="I158" i="1"/>
  <c r="I156" i="1"/>
  <c r="I155" i="1"/>
  <c r="I151" i="1"/>
  <c r="H151" i="1"/>
  <c r="H117" i="1"/>
  <c r="I116" i="1"/>
  <c r="I115" i="1"/>
  <c r="I114" i="1"/>
  <c r="I113" i="1"/>
  <c r="I112" i="1"/>
  <c r="I110" i="1"/>
  <c r="I109" i="1"/>
  <c r="I107" i="1"/>
  <c r="I106" i="1"/>
  <c r="I103" i="1"/>
  <c r="I102" i="1"/>
  <c r="I101" i="1"/>
  <c r="I100" i="1"/>
  <c r="I96" i="1"/>
  <c r="I90" i="1"/>
  <c r="I89" i="1"/>
  <c r="I87" i="1"/>
  <c r="I83" i="1"/>
  <c r="I81" i="1"/>
  <c r="H81" i="1"/>
  <c r="I80" i="1"/>
  <c r="H80" i="1"/>
  <c r="I79" i="1"/>
  <c r="H79" i="1"/>
  <c r="I76" i="1"/>
  <c r="H74" i="1"/>
  <c r="H73" i="1"/>
  <c r="I72" i="1"/>
  <c r="H72" i="1"/>
  <c r="I71" i="1"/>
  <c r="I69" i="1"/>
  <c r="H69" i="1"/>
  <c r="I68" i="1"/>
  <c r="H68" i="1"/>
  <c r="G66" i="1"/>
  <c r="I62" i="1"/>
  <c r="H62" i="1"/>
  <c r="G62" i="1"/>
  <c r="I59" i="1"/>
  <c r="H59" i="1"/>
  <c r="I55" i="1"/>
  <c r="H55" i="1"/>
  <c r="I54" i="1"/>
  <c r="I53" i="1"/>
  <c r="I52" i="1"/>
  <c r="I49" i="1"/>
  <c r="I48" i="1"/>
  <c r="H47" i="1"/>
  <c r="H46" i="1"/>
  <c r="G46" i="1"/>
  <c r="I45" i="1"/>
  <c r="H45" i="1"/>
  <c r="D43" i="1"/>
  <c r="I42" i="1"/>
  <c r="D42" i="1"/>
  <c r="I41" i="1"/>
  <c r="D41" i="1"/>
  <c r="D40" i="1"/>
  <c r="H39" i="1"/>
  <c r="H32" i="1" s="1"/>
  <c r="G39" i="1"/>
  <c r="D38" i="1"/>
  <c r="G32" i="1"/>
  <c r="H31" i="1"/>
  <c r="I29" i="1"/>
  <c r="H29" i="1"/>
  <c r="G29" i="1"/>
  <c r="I28" i="1"/>
  <c r="H28" i="1"/>
  <c r="G28" i="1"/>
  <c r="I27" i="1"/>
  <c r="H27" i="1"/>
  <c r="G27" i="1"/>
  <c r="D11" i="1"/>
  <c r="D10" i="1"/>
  <c r="D9" i="1"/>
  <c r="D8" i="1"/>
  <c r="I7" i="1"/>
  <c r="H7" i="1"/>
  <c r="G7" i="1"/>
  <c r="D6" i="1"/>
  <c r="L63" i="1"/>
  <c r="L65" i="1"/>
  <c r="H120" i="1" l="1"/>
  <c r="G30" i="1"/>
  <c r="H66" i="1"/>
  <c r="I66" i="1"/>
  <c r="I39" i="1"/>
  <c r="I32" i="1" s="1"/>
  <c r="I30" i="1" s="1"/>
  <c r="I119" i="1" s="1"/>
  <c r="I178" i="1" s="1"/>
  <c r="H30" i="1"/>
  <c r="I120" i="1"/>
  <c r="G120" i="1"/>
  <c r="G119" i="1"/>
  <c r="G178" i="1" s="1"/>
  <c r="H119" i="1" l="1"/>
  <c r="H178" i="1" s="1"/>
</calcChain>
</file>

<file path=xl/comments1.xml><?xml version="1.0" encoding="utf-8"?>
<comments xmlns="http://schemas.openxmlformats.org/spreadsheetml/2006/main">
  <authors>
    <author>Автор</author>
  </authors>
  <commentList>
    <comment ref="G25" authorId="0" shapeId="0">
      <text>
        <r>
          <rPr>
            <sz val="9"/>
            <color indexed="81"/>
            <rFont val="Tahoma"/>
            <family val="2"/>
            <charset val="204"/>
          </rPr>
          <t>Для перехода к Форме 1.0.1 
дважды кликните по этой ячейке</t>
        </r>
      </text>
    </comment>
    <comment ref="H25" authorId="0" shapeId="0">
      <text>
        <r>
          <rPr>
            <sz val="9"/>
            <color indexed="81"/>
            <rFont val="Tahoma"/>
            <family val="2"/>
            <charset val="204"/>
          </rPr>
          <t>Для перехода к Форме 1.0.1 
дважды кликните по этой ячейке</t>
        </r>
      </text>
    </comment>
    <comment ref="I25" authorId="0" shapeId="0">
      <text>
        <r>
          <rPr>
            <sz val="9"/>
            <color indexed="81"/>
            <rFont val="Tahoma"/>
            <family val="2"/>
            <charset val="204"/>
          </rPr>
          <t>Для перехода к Форме 1.0.1 
дважды кликните по этой ячейке</t>
        </r>
      </text>
    </comment>
  </commentList>
</comments>
</file>

<file path=xl/sharedStrings.xml><?xml version="1.0" encoding="utf-8"?>
<sst xmlns="http://schemas.openxmlformats.org/spreadsheetml/2006/main" count="507" uniqueCount="286">
  <si>
    <t>тыс. руб.</t>
  </si>
  <si>
    <t>кг у. т./Гкал</t>
  </si>
  <si>
    <t>vt</t>
  </si>
  <si>
    <t>х</t>
  </si>
  <si>
    <t>общая стоимость</t>
  </si>
  <si>
    <t>объем</t>
  </si>
  <si>
    <t>стоимость за единицу объема</t>
  </si>
  <si>
    <t>стоимость доставки</t>
  </si>
  <si>
    <t>способ приобретения</t>
  </si>
  <si>
    <t>кг усл. топл./Гкал</t>
  </si>
  <si>
    <t>Гкал/ч</t>
  </si>
  <si>
    <r>
      <t>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регулируемой деятельности),  информация об основных технико-экономических параметрах деятельности единой теплоснабжающей организации, теплоснабжающей организации и теплосетевой организации в ценовых зонах теплоснабжения</t>
    </r>
    <r>
      <rPr>
        <vertAlign val="superscript"/>
        <sz val="10"/>
        <rFont val="Tahoma"/>
        <family val="2"/>
        <charset val="204"/>
      </rPr>
      <t>1</t>
    </r>
  </si>
  <si>
    <t>Параметры формы</t>
  </si>
  <si>
    <t>№ п/п</t>
  </si>
  <si>
    <t>Наименование параметра</t>
  </si>
  <si>
    <t>Единица измерения</t>
  </si>
  <si>
    <t>Вид деятельности:_x000D_
  - Передача. Тепловая энергия_x000D_
_x000D_
Территория оказания услуг:_x000D_
  - без дифференциации_x000D_
_x000D_
Централизованная система теплоснабжения:_x000D_
  - Контур теплоснабжения Западно-Сибирской ТЭЦ</t>
  </si>
  <si>
    <t>Вид деятельности:_x000D_
  - Передача. Тепловая энергия_x000D_
_x000D_
Территория оказания услуг:_x000D_
  - без дифференциации_x000D_
_x000D_
Централизованная система теплоснабжения:_x000D_
  - Контур теплоснабжения ООО "ЭнергоТранзит"</t>
  </si>
  <si>
    <t>Вид деятельности:_x000D_
  - Производство тепловой энергии. Некомбинированная выработка; Передача. Тепловая энергия; Сбыт. Тепловая энергия_x000D_
_x000D_
Территория оказания услуг:_x000D_
  - без дифференциации_x000D_
_x000D_
Централизованная система теплоснабжения:_x000D_
  - наименование отсутствует</t>
  </si>
  <si>
    <t>Информация</t>
  </si>
  <si>
    <t>1</t>
  </si>
  <si>
    <t>2</t>
  </si>
  <si>
    <t>3</t>
  </si>
  <si>
    <t>Дата сдачи годового бухгалтерского баланса в налоговые органы</t>
  </si>
  <si>
    <t>Выручка от регулируемой деятельности по виду деятельности</t>
  </si>
  <si>
    <t>Себестоимость производимых товаров (оказываемых услуг) по регулируемому виду деятельности, включая:</t>
  </si>
  <si>
    <t>3.1</t>
  </si>
  <si>
    <t>расходы на покупаемую тепловую энергию (мощность), теплоноситель</t>
  </si>
  <si>
    <t>3.2</t>
  </si>
  <si>
    <t>расходы на топливо</t>
  </si>
  <si>
    <t>3.2.0</t>
  </si>
  <si>
    <t>3.2.1</t>
  </si>
  <si>
    <t>О</t>
  </si>
  <si>
    <t>уголь каменный</t>
  </si>
  <si>
    <t/>
  </si>
  <si>
    <t>тонны</t>
  </si>
  <si>
    <t>Добавить вид топлива</t>
  </si>
  <si>
    <t>3.3</t>
  </si>
  <si>
    <t>Расходы на покупаемую электрическую энергию (мощность), используемую в технологическом процессе</t>
  </si>
  <si>
    <t>3.3.1</t>
  </si>
  <si>
    <t>Средневзвешенная стоимость 1 кВт.ч (с учетом мощности)</t>
  </si>
  <si>
    <t>руб.</t>
  </si>
  <si>
    <t>3.3.2</t>
  </si>
  <si>
    <t>Объем приобретенной электрической энергии</t>
  </si>
  <si>
    <t>тыс. кВт·ч</t>
  </si>
  <si>
    <t>3.4</t>
  </si>
  <si>
    <t>Расходы на приобретение холодной воды, используемой в технологическом процессе</t>
  </si>
  <si>
    <t>3.5</t>
  </si>
  <si>
    <t>Расходы на хим. реагенты, используемые в технологическом процессе</t>
  </si>
  <si>
    <t>3.6</t>
  </si>
  <si>
    <t>Расходы на оплату труда основного производственного персонала</t>
  </si>
  <si>
    <t>3.7</t>
  </si>
  <si>
    <t>Отчисления на социальные нужды основного производственного персонала</t>
  </si>
  <si>
    <t>3.8</t>
  </si>
  <si>
    <t>Расходы на оплату труда административно-управленческого персонала</t>
  </si>
  <si>
    <t>3.9</t>
  </si>
  <si>
    <t>Отчисления на социальные нужды административно-управленческого персонала</t>
  </si>
  <si>
    <t>3.10</t>
  </si>
  <si>
    <t>Расходы на амортизацию основных производственных средств</t>
  </si>
  <si>
    <t>3.11</t>
  </si>
  <si>
    <t>Расходы на аренду имущества, используемого для осуществления регулируемого вида деятельности</t>
  </si>
  <si>
    <t>3.12</t>
  </si>
  <si>
    <t>Общепроизводственные расходы, в том числе:</t>
  </si>
  <si>
    <t>3.12.1</t>
  </si>
  <si>
    <t>Расходы на текущий ремонт</t>
  </si>
  <si>
    <t>3.12.2</t>
  </si>
  <si>
    <t>Расходы на капитальный ремонт</t>
  </si>
  <si>
    <t>3.13</t>
  </si>
  <si>
    <t>Общехозяйственные расходы, в том числе:</t>
  </si>
  <si>
    <t>3.13.1</t>
  </si>
  <si>
    <t>3.13.2</t>
  </si>
  <si>
    <t>3.14</t>
  </si>
  <si>
    <t>Расходы на капитальный и текущий ремонт основных производственных средств</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</si>
  <si>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</si>
  <si>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отсутствует</t>
  </si>
  <si>
    <t>3.15</t>
  </si>
  <si>
    <t>Прочие расходы, которые подлежат отнесению на регулируемые виды деятельности, в том числе:</t>
  </si>
  <si>
    <t>3.15.0</t>
  </si>
  <si>
    <t>3.15.1</t>
  </si>
  <si>
    <t>Обслуживание ОПО по ликвидации опасных ситуаций (ТС)</t>
  </si>
  <si>
    <t>3.15.2</t>
  </si>
  <si>
    <t>Проведение экспертизы труб на предмет коррозии</t>
  </si>
  <si>
    <t>3.15.3</t>
  </si>
  <si>
    <t>Страховой полис</t>
  </si>
  <si>
    <t>3.15.4</t>
  </si>
  <si>
    <t>Техническое освидетельствование трубопроводов горячей воды</t>
  </si>
  <si>
    <t>3.15.5</t>
  </si>
  <si>
    <t>Услуги автотранспорта</t>
  </si>
  <si>
    <t>3.15.6</t>
  </si>
  <si>
    <t>Услуги по обслуживанию ТС</t>
  </si>
  <si>
    <t>3.15.7</t>
  </si>
  <si>
    <t>Услуги по обслуживанию ЦТП</t>
  </si>
  <si>
    <t>3.15.8</t>
  </si>
  <si>
    <t>Услуги по ответ. хранению ТМЦ</t>
  </si>
  <si>
    <t>3.15.9</t>
  </si>
  <si>
    <t>Услуги по охране объектов (патрулирование)</t>
  </si>
  <si>
    <t>3.15.10</t>
  </si>
  <si>
    <t>Услуги по рассчету нормативов технологических потерь</t>
  </si>
  <si>
    <t>3.15.11</t>
  </si>
  <si>
    <t>Услуги связи</t>
  </si>
  <si>
    <t>3.15.12</t>
  </si>
  <si>
    <t>Госпошлина</t>
  </si>
  <si>
    <t>3.15.13</t>
  </si>
  <si>
    <t>Проценты к оплате</t>
  </si>
  <si>
    <t>3.15.14</t>
  </si>
  <si>
    <t>Расходы на услуги банков</t>
  </si>
  <si>
    <t>3.15.15</t>
  </si>
  <si>
    <t>Анализ выбросов в атмосферу</t>
  </si>
  <si>
    <t>3.15.16</t>
  </si>
  <si>
    <t>Анализ холодной воды</t>
  </si>
  <si>
    <t>3.15.17</t>
  </si>
  <si>
    <t>Анализ шлака</t>
  </si>
  <si>
    <t>3.15.18</t>
  </si>
  <si>
    <t>Аренда электрических сетей</t>
  </si>
  <si>
    <t>3.15.19</t>
  </si>
  <si>
    <t>Вспомогательные материалы</t>
  </si>
  <si>
    <t>3.15.20</t>
  </si>
  <si>
    <t>Расходы на ГСМ, смазочные материалы</t>
  </si>
  <si>
    <t>3.15.21</t>
  </si>
  <si>
    <t>Дератизация и дезинсекция</t>
  </si>
  <si>
    <t>3.15.22</t>
  </si>
  <si>
    <t>Инвентарь и хоз. принадлежности</t>
  </si>
  <si>
    <t>3.15.23</t>
  </si>
  <si>
    <t>Канцелярия</t>
  </si>
  <si>
    <t>3.15.24</t>
  </si>
  <si>
    <t>Спецпитание</t>
  </si>
  <si>
    <t>3.15.25</t>
  </si>
  <si>
    <t>Метеообеспечение</t>
  </si>
  <si>
    <t>3.15.26</t>
  </si>
  <si>
    <t>Мыло, пасты, гели</t>
  </si>
  <si>
    <t>3.15.27</t>
  </si>
  <si>
    <t>Обеспечение работоспособности котельных</t>
  </si>
  <si>
    <t>3.15.28</t>
  </si>
  <si>
    <t>Оборудование, инструмент</t>
  </si>
  <si>
    <t>3.15.29</t>
  </si>
  <si>
    <t>Обслуживание котельного оборудования</t>
  </si>
  <si>
    <t>3.15.30</t>
  </si>
  <si>
    <t>Обучение и повышение квалификации производства</t>
  </si>
  <si>
    <t>3.15.31</t>
  </si>
  <si>
    <t>Перевозка угля</t>
  </si>
  <si>
    <t>3.15.32</t>
  </si>
  <si>
    <t xml:space="preserve">Ремонт, поверка, метрологическое обеспечение оборудования </t>
  </si>
  <si>
    <t>3.15.33</t>
  </si>
  <si>
    <t>Спецодежда</t>
  </si>
  <si>
    <t>3.15.34</t>
  </si>
  <si>
    <t>Услуги спецтехники</t>
  </si>
  <si>
    <t>3.15.35</t>
  </si>
  <si>
    <t>Сбор, обезвреживание и вывоз ТБО</t>
  </si>
  <si>
    <t>3.15.36</t>
  </si>
  <si>
    <t>3.15.37</t>
  </si>
  <si>
    <t>Услуги  по рассчету материалов по нормативам создания запасов топлива на котельных</t>
  </si>
  <si>
    <t>3.15.38</t>
  </si>
  <si>
    <t>Медосмотр</t>
  </si>
  <si>
    <t>3.15.39</t>
  </si>
  <si>
    <t>Восстановление благоустройства после ремонта</t>
  </si>
  <si>
    <t>3.15.40</t>
  </si>
  <si>
    <t>Командировочные расходы</t>
  </si>
  <si>
    <t>3.15.41</t>
  </si>
  <si>
    <t>Определние компонентного состава отхода</t>
  </si>
  <si>
    <t>3.15.42</t>
  </si>
  <si>
    <t>Техобслуживание систем АПС и пожаротушения</t>
  </si>
  <si>
    <t>3.15.43</t>
  </si>
  <si>
    <t>Экспертиза промышленной безопасности</t>
  </si>
  <si>
    <t>3.15.44</t>
  </si>
  <si>
    <t>Экспертиза состояния подземных вод водозаборных скважин</t>
  </si>
  <si>
    <t>3.15.45</t>
  </si>
  <si>
    <t xml:space="preserve">Прочие расходы </t>
  </si>
  <si>
    <t>3.15.46</t>
  </si>
  <si>
    <t>Услуги о государственном ругулировании тарифов по передаче тепловой энергии</t>
  </si>
  <si>
    <t>3.15.47</t>
  </si>
  <si>
    <t>Предоставление спец.гидрометереологическорй информации</t>
  </si>
  <si>
    <t>3.15.48</t>
  </si>
  <si>
    <t>Услуги по обслуживанию тепловых сетей</t>
  </si>
  <si>
    <t>3.15.49</t>
  </si>
  <si>
    <t>Установка ОДПУ</t>
  </si>
  <si>
    <t>3.15.50</t>
  </si>
  <si>
    <t xml:space="preserve"> Материалы на текущее обслуживание, содержание</t>
  </si>
  <si>
    <t>Добавить прочие расходы</t>
  </si>
  <si>
    <t>4</t>
  </si>
  <si>
    <t>Валовая прибыль (убытки) от реализации товаров и оказания услуг по регулируемому виду деятельности</t>
  </si>
  <si>
    <t>5</t>
  </si>
  <si>
    <t>Чистая прибыль, полученная от регулируемого вида деятельности, в том числе:</t>
  </si>
  <si>
    <t>5.1</t>
  </si>
  <si>
    <t>Размер расходования чистой прибыли на финансирование мероприятий, предусмотренных инвестиционной программой регулируемой организации</t>
  </si>
  <si>
    <t>6</t>
  </si>
  <si>
    <t>Изменение стоимости основных фондов, в том числе:</t>
  </si>
  <si>
    <t>6.1</t>
  </si>
  <si>
    <t>Изменение стоимости основных фондов за счет их ввода в эксплуатацию (вывода из эксплуатации)</t>
  </si>
  <si>
    <t>6.1.1</t>
  </si>
  <si>
    <t>Изменение стоимости основных фондов за счет их ввода в эксплуатацию</t>
  </si>
  <si>
    <t>6.1.2</t>
  </si>
  <si>
    <t>Изменение стоимости основных фондов за счет их вывода в эксплуатацию</t>
  </si>
  <si>
    <t>6.2</t>
  </si>
  <si>
    <t>Изменение стоимости основных фондов за счет их переоценки</t>
  </si>
  <si>
    <t>7</t>
  </si>
  <si>
    <t>Годовая бухгалтерская отчетность, включая бухгалтерский баланс и приложения к нему</t>
  </si>
  <si>
    <t>x</t>
  </si>
  <si>
    <t>https://portal.eias.ru/Portal/DownloadPage.aspx?type=12&amp;guid=9b262705-3657-469c-8f5b-b6e2ebb6395a</t>
  </si>
  <si>
    <t>8</t>
  </si>
  <si>
    <t>Установленная тепловая мощность объектов основных фондов, используемых для теплоснабжения, в том числе по каждому источнику тепловой энергии</t>
  </si>
  <si>
    <t>8.0</t>
  </si>
  <si>
    <t>8.1</t>
  </si>
  <si>
    <t>Абашевская районная котельная</t>
  </si>
  <si>
    <t>8.2</t>
  </si>
  <si>
    <t>Зыряновская районная котельная</t>
  </si>
  <si>
    <t>8.3</t>
  </si>
  <si>
    <t>Байдаевская центральная котельная № 2</t>
  </si>
  <si>
    <t>8.4</t>
  </si>
  <si>
    <t>Котельная посёлка Притомский</t>
  </si>
  <si>
    <t>8.5</t>
  </si>
  <si>
    <t>Куйбышевская центральная котельная</t>
  </si>
  <si>
    <t>8.6</t>
  </si>
  <si>
    <t>Котельная № 1 посёлка Абагур-Лесной</t>
  </si>
  <si>
    <t>8.7</t>
  </si>
  <si>
    <t>Котельная № 2 посёлка Абагур-Лесной</t>
  </si>
  <si>
    <t>8.8</t>
  </si>
  <si>
    <t>Котельная № 3 посёлка Абагур-Лесной</t>
  </si>
  <si>
    <t>8.9</t>
  </si>
  <si>
    <t>Котельная № 1 разъезд-Абагуровский</t>
  </si>
  <si>
    <t>8.10</t>
  </si>
  <si>
    <t>Котельная № 2 разъезд-Абагуровский</t>
  </si>
  <si>
    <t>8.11</t>
  </si>
  <si>
    <t>Котельная посёлка Листвяги</t>
  </si>
  <si>
    <t>8.12</t>
  </si>
  <si>
    <t>Котельная № 6</t>
  </si>
  <si>
    <t>8.13</t>
  </si>
  <si>
    <t>Котельная № 32</t>
  </si>
  <si>
    <t>8.14</t>
  </si>
  <si>
    <t>Котельная по улице Садопарковая</t>
  </si>
  <si>
    <t>8.15</t>
  </si>
  <si>
    <t>ОРК "Таргай"</t>
  </si>
  <si>
    <t>8.16</t>
  </si>
  <si>
    <t>Котельная "РТРС"</t>
  </si>
  <si>
    <t>8.17</t>
  </si>
  <si>
    <t>Котельная станции Полосухинская</t>
  </si>
  <si>
    <t>Добавить источник тепловой энергии</t>
  </si>
  <si>
    <t>9</t>
  </si>
  <si>
    <t>Тепловая нагрузка по договорам теплоснабжения</t>
  </si>
  <si>
    <t>10</t>
  </si>
  <si>
    <t>Объем вырабатываемой тепловой энергии</t>
  </si>
  <si>
    <t>тыс. Гкал</t>
  </si>
  <si>
    <t>10.1</t>
  </si>
  <si>
    <t>Объем приобретаемой тепловой энергии</t>
  </si>
  <si>
    <t>11</t>
  </si>
  <si>
    <t xml:space="preserve">Объем тепловой энергии, отпускаемой потребителям </t>
  </si>
  <si>
    <t>11.1</t>
  </si>
  <si>
    <t>Определенном по приборам учета, в т.ч.:</t>
  </si>
  <si>
    <t>11.1.1</t>
  </si>
  <si>
    <t>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t>
  </si>
  <si>
    <t>11.2</t>
  </si>
  <si>
    <t>Определенном расчетным путем (нормативам потребления коммунальных услуг)</t>
  </si>
  <si>
    <t>12</t>
  </si>
  <si>
    <t>Нормативы технологических потерь при передаче тепловой энергии, теплоносителя по тепловым сетям</t>
  </si>
  <si>
    <t>Ккал/ч. мес.</t>
  </si>
  <si>
    <t>13</t>
  </si>
  <si>
    <t>Фактический объем потерь при передаче тепловой энергии</t>
  </si>
  <si>
    <t>тыс. Гкал/год</t>
  </si>
  <si>
    <t>13.1</t>
  </si>
  <si>
    <t>Плановый объем потерь при передаче тепловой энергии</t>
  </si>
  <si>
    <t>14</t>
  </si>
  <si>
    <t>Среднесписочная численность основного производственного персонала</t>
  </si>
  <si>
    <t>человек</t>
  </si>
  <si>
    <t>15</t>
  </si>
  <si>
    <t>Среднесписочная численность административно-управленческого персонала</t>
  </si>
  <si>
    <t>16</t>
  </si>
  <si>
    <t>Норматив удельного расхода условного топлива при производстве тепловой энергии источниками тепловой энергии, с распределением по источникам тепловой энергии, используемым для осуществления регулируемых видов деятельности</t>
  </si>
  <si>
    <t>16.0</t>
  </si>
  <si>
    <t>17</t>
  </si>
  <si>
    <t>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t>
  </si>
  <si>
    <t>17.0</t>
  </si>
  <si>
    <t>18</t>
  </si>
  <si>
    <t>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t>
  </si>
  <si>
    <t>18.0</t>
  </si>
  <si>
    <t>19</t>
  </si>
  <si>
    <t>Удельный расход электрической энергии на производство (передачу) тепловой энергии на единицу тепловой энергии, отпускаемой потребителям</t>
  </si>
  <si>
    <t>тыс. кВт.ч/Гкал</t>
  </si>
  <si>
    <t>20</t>
  </si>
  <si>
    <t>Удельный расход холодной воды на производство (передачу) тепловой энергии на единицу тепловой энергии, отпускаемой потребителям</t>
  </si>
  <si>
    <t>куб.м/Гкал</t>
  </si>
  <si>
    <t>21</t>
  </si>
  <si>
    <t>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t>
  </si>
  <si>
    <t>21.1</t>
  </si>
  <si>
    <t>Информация о показателях физического износа объектов теплоснабжения</t>
  </si>
  <si>
    <t>21.2</t>
  </si>
  <si>
    <t>Информация о показателях энергетической эффективности объектов теплоснабжения</t>
  </si>
  <si>
    <t>ООО "СибЭнерго" за 2019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</si>
</sst>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1" x14ac:knownFonts="1">
    <font>
      <sz val="11"/>
      <color theme="1"/>
      <name val="Calibri"/>
      <family val="2"/>
      <scheme val="minor"/>
    </font>
    <font>
      <sz val="10"/>
      <name val="Arial Cyr"/>
      <charset val="204"/>
    </font>
    <font>
      <sz val="9"/>
      <color theme="0"/>
      <name val="Tahoma"/>
      <family val="2"/>
      <charset val="204"/>
    </font>
    <font>
      <sz val="1"/>
      <color theme="0"/>
      <name val="Tahoma"/>
      <family val="2"/>
      <charset val="204"/>
    </font>
    <font>
      <sz val="9"/>
      <name val="Tahoma"/>
      <family val="2"/>
      <charset val="204"/>
    </font>
    <font>
      <sz val="15"/>
      <color theme="0"/>
      <name val="Tahoma"/>
      <family val="2"/>
      <charset val="204"/>
    </font>
    <font>
      <sz val="9"/>
      <color rgb="FFFF0000"/>
      <name val="Tahoma"/>
      <family val="2"/>
      <charset val="204"/>
    </font>
    <font>
      <sz val="9"/>
      <color indexed="9"/>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9"/>
      <color indexed="55"/>
      <name val="Tahoma"/>
      <family val="2"/>
      <charset val="204"/>
    </font>
    <font>
      <sz val="1"/>
      <name val="Tahoma"/>
      <family val="2"/>
      <charset val="204"/>
    </font>
    <font>
      <sz val="1"/>
      <color rgb="FFFF0000"/>
      <name val="Tahoma"/>
      <family val="2"/>
      <charset val="204"/>
    </font>
    <font>
      <sz val="1"/>
      <color indexed="9"/>
      <name val="Tahoma"/>
      <family val="2"/>
      <charset val="204"/>
    </font>
    <font>
      <sz val="11"/>
      <color indexed="55"/>
      <name val="Wingdings 2"/>
      <family val="1"/>
      <charset val="2"/>
    </font>
    <font>
      <sz val="9"/>
      <color indexed="62"/>
      <name val="Tahoma"/>
      <family val="2"/>
      <charset val="204"/>
    </font>
    <font>
      <sz val="9"/>
      <color indexed="8"/>
      <name val="Tahoma"/>
      <family val="2"/>
      <charset val="204"/>
    </font>
    <font>
      <u/>
      <sz val="9"/>
      <color rgb="FF333399"/>
      <name val="Tahoma"/>
      <family val="2"/>
      <charset val="204"/>
    </font>
    <font>
      <sz val="9"/>
      <color indexed="81"/>
      <name val="Tahoma"/>
      <family val="2"/>
      <charset val="204"/>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theme="0" tint="-0.249977111117893"/>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thin">
        <color indexed="64"/>
      </right>
      <top style="medium">
        <color indexed="64"/>
      </top>
      <bottom/>
      <diagonal/>
    </border>
    <border>
      <left/>
      <right/>
      <top/>
      <bottom style="thin">
        <color indexed="22"/>
      </bottom>
      <diagonal/>
    </border>
    <border>
      <left/>
      <right/>
      <top style="thin">
        <color indexed="22"/>
      </top>
      <bottom style="thin">
        <color indexed="22"/>
      </bottom>
      <diagonal/>
    </border>
    <border>
      <left style="thin">
        <color indexed="22"/>
      </left>
      <right style="thin">
        <color indexed="22"/>
      </right>
      <top style="thin">
        <color indexed="22"/>
      </top>
      <bottom/>
      <diagonal/>
    </border>
    <border>
      <left style="thin">
        <color theme="0" tint="-0.249977111117893"/>
      </left>
      <right style="thin">
        <color indexed="22"/>
      </right>
      <top style="thin">
        <color indexed="22"/>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22"/>
      </right>
      <top/>
      <bottom style="thin">
        <color indexed="22"/>
      </bottom>
      <diagonal/>
    </border>
    <border>
      <left style="thin">
        <color theme="0" tint="-0.249977111117893"/>
      </left>
      <right style="thin">
        <color theme="0" tint="-0.249977111117893"/>
      </right>
      <top/>
      <bottom style="thin">
        <color theme="0" tint="-0.249977111117893"/>
      </bottom>
      <diagonal/>
    </border>
    <border>
      <left style="thin">
        <color indexed="22"/>
      </left>
      <right style="thin">
        <color indexed="22"/>
      </right>
      <top/>
      <bottom style="thin">
        <color indexed="22"/>
      </bottom>
      <diagonal/>
    </border>
    <border>
      <left/>
      <right/>
      <top style="thin">
        <color theme="0" tint="-0.249977111117893"/>
      </top>
      <bottom style="thin">
        <color theme="0" tint="-0.249977111117893"/>
      </bottom>
      <diagonal/>
    </border>
    <border>
      <left/>
      <right/>
      <top/>
      <bottom style="thin">
        <color theme="0" tint="-0.249977111117893"/>
      </bottom>
      <diagonal/>
    </border>
  </borders>
  <cellStyleXfs count="8">
    <xf numFmtId="0" fontId="0" fillId="0" borderId="0"/>
    <xf numFmtId="0" fontId="1" fillId="0" borderId="0"/>
    <xf numFmtId="0" fontId="8" fillId="0" borderId="0"/>
    <xf numFmtId="0" fontId="11" fillId="0" borderId="6" applyBorder="0">
      <alignment horizontal="center" vertical="center" wrapText="1"/>
    </xf>
    <xf numFmtId="49" fontId="4" fillId="0" borderId="0" applyBorder="0">
      <alignment vertical="top"/>
    </xf>
    <xf numFmtId="49" fontId="18" fillId="2" borderId="0" applyBorder="0">
      <alignment vertical="top"/>
    </xf>
    <xf numFmtId="0" fontId="1" fillId="0" borderId="0"/>
    <xf numFmtId="0" fontId="19" fillId="0" borderId="0" applyNumberFormat="0" applyFill="0" applyBorder="0" applyAlignment="0" applyProtection="0">
      <alignment vertical="top"/>
      <protection locked="0"/>
    </xf>
  </cellStyleXfs>
  <cellXfs count="104">
    <xf numFmtId="0" fontId="0" fillId="0" borderId="0" xfId="0"/>
    <xf numFmtId="49" fontId="2" fillId="0" borderId="0" xfId="1" applyNumberFormat="1" applyFont="1" applyFill="1" applyAlignment="1" applyProtection="1">
      <alignment horizontal="center" vertical="center" wrapText="1"/>
    </xf>
    <xf numFmtId="0" fontId="2" fillId="0" borderId="0" xfId="1" applyFont="1" applyFill="1" applyAlignment="1" applyProtection="1">
      <alignment vertical="center" wrapText="1"/>
    </xf>
    <xf numFmtId="0" fontId="2" fillId="0" borderId="0" xfId="1" applyFont="1" applyFill="1" applyBorder="1" applyAlignment="1" applyProtection="1">
      <alignment vertical="center" wrapText="1"/>
    </xf>
    <xf numFmtId="0" fontId="3" fillId="0" borderId="0" xfId="1" applyFont="1" applyFill="1" applyAlignment="1" applyProtection="1">
      <alignment vertical="center" wrapText="1"/>
    </xf>
    <xf numFmtId="49" fontId="4" fillId="0" borderId="0" xfId="1" applyNumberFormat="1" applyFont="1" applyFill="1" applyBorder="1" applyAlignment="1" applyProtection="1">
      <alignment horizontal="center" vertical="top" wrapText="1"/>
    </xf>
    <xf numFmtId="49" fontId="4" fillId="0" borderId="1" xfId="1" applyNumberFormat="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5" fillId="0" borderId="0" xfId="1" applyFont="1" applyFill="1" applyAlignment="1" applyProtection="1">
      <alignment vertical="center" wrapText="1"/>
    </xf>
    <xf numFmtId="0" fontId="6" fillId="0" borderId="0" xfId="1" applyFont="1" applyFill="1" applyAlignment="1" applyProtection="1">
      <alignment vertical="center" wrapText="1"/>
    </xf>
    <xf numFmtId="0" fontId="7" fillId="0" borderId="0" xfId="1" applyFont="1" applyFill="1" applyAlignment="1" applyProtection="1">
      <alignment vertical="center" wrapText="1"/>
    </xf>
    <xf numFmtId="0" fontId="4" fillId="0" borderId="0" xfId="1" applyFont="1" applyFill="1" applyBorder="1" applyAlignment="1" applyProtection="1">
      <alignment vertical="center" wrapText="1"/>
    </xf>
    <xf numFmtId="0" fontId="4" fillId="0" borderId="0" xfId="1" applyFont="1" applyFill="1" applyAlignment="1" applyProtection="1">
      <alignment vertical="center" wrapText="1"/>
    </xf>
    <xf numFmtId="49" fontId="4" fillId="0" borderId="0" xfId="1" applyNumberFormat="1" applyFont="1" applyFill="1" applyBorder="1" applyAlignment="1" applyProtection="1">
      <alignment horizontal="center" vertical="center" wrapText="1"/>
    </xf>
    <xf numFmtId="49" fontId="4" fillId="0" borderId="4" xfId="1" applyNumberFormat="1" applyFont="1" applyFill="1" applyBorder="1" applyAlignment="1" applyProtection="1">
      <alignment horizontal="center" vertical="center" wrapText="1"/>
    </xf>
    <xf numFmtId="49" fontId="2" fillId="0" borderId="0" xfId="1" applyNumberFormat="1" applyFont="1" applyFill="1" applyAlignment="1" applyProtection="1">
      <alignment horizontal="center" vertical="center" wrapText="1"/>
    </xf>
    <xf numFmtId="0" fontId="4" fillId="0" borderId="4" xfId="1" applyNumberFormat="1" applyFont="1" applyFill="1" applyBorder="1" applyAlignment="1" applyProtection="1">
      <alignment horizontal="center" vertical="center" wrapText="1"/>
    </xf>
    <xf numFmtId="49" fontId="3" fillId="0" borderId="0" xfId="1" applyNumberFormat="1" applyFont="1" applyFill="1" applyBorder="1" applyAlignment="1" applyProtection="1">
      <alignment horizontal="center" vertical="center" wrapText="1"/>
    </xf>
    <xf numFmtId="0" fontId="3" fillId="0" borderId="4" xfId="1" applyNumberFormat="1" applyFont="1" applyFill="1" applyBorder="1" applyAlignment="1" applyProtection="1">
      <alignment horizontal="center" vertical="center" wrapText="1"/>
    </xf>
    <xf numFmtId="0" fontId="3" fillId="0" borderId="2" xfId="1" applyNumberFormat="1" applyFont="1" applyFill="1" applyBorder="1" applyAlignment="1" applyProtection="1">
      <alignment horizontal="left" vertical="center" wrapText="1" indent="2"/>
    </xf>
    <xf numFmtId="0" fontId="3" fillId="0" borderId="2" xfId="1" applyFont="1" applyFill="1" applyBorder="1" applyAlignment="1" applyProtection="1">
      <alignment horizontal="center" vertical="center" wrapText="1"/>
    </xf>
    <xf numFmtId="0" fontId="4" fillId="0" borderId="2" xfId="1" applyFont="1" applyFill="1" applyBorder="1" applyAlignment="1" applyProtection="1">
      <alignment horizontal="left" vertical="center" wrapText="1" indent="3"/>
    </xf>
    <xf numFmtId="0" fontId="7" fillId="0" borderId="0" xfId="1" applyFont="1" applyFill="1" applyBorder="1" applyAlignment="1" applyProtection="1">
      <alignment vertical="center" wrapText="1"/>
    </xf>
    <xf numFmtId="0" fontId="3" fillId="0" borderId="0"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2" xfId="3" applyFont="1" applyFill="1" applyBorder="1" applyAlignment="1" applyProtection="1">
      <alignment horizontal="center" vertical="center" wrapText="1"/>
    </xf>
    <xf numFmtId="0" fontId="4" fillId="0" borderId="5" xfId="3" applyFont="1" applyFill="1" applyBorder="1" applyAlignment="1" applyProtection="1">
      <alignment horizontal="left" vertical="top" wrapText="1"/>
    </xf>
    <xf numFmtId="0" fontId="4" fillId="0" borderId="2" xfId="3" applyFont="1" applyFill="1" applyBorder="1" applyAlignment="1" applyProtection="1">
      <alignment horizontal="center" vertical="center" wrapText="1"/>
    </xf>
    <xf numFmtId="49" fontId="12" fillId="0" borderId="7" xfId="3" applyNumberFormat="1" applyFont="1" applyFill="1" applyBorder="1" applyAlignment="1" applyProtection="1">
      <alignment horizontal="center" vertical="center" wrapText="1"/>
    </xf>
    <xf numFmtId="0" fontId="12" fillId="0" borderId="7" xfId="3" applyNumberFormat="1" applyFont="1" applyFill="1" applyBorder="1" applyAlignment="1" applyProtection="1">
      <alignment horizontal="center" vertical="center" wrapText="1"/>
    </xf>
    <xf numFmtId="0" fontId="4" fillId="0" borderId="2" xfId="1" applyFont="1" applyFill="1" applyBorder="1" applyAlignment="1" applyProtection="1">
      <alignment horizontal="left" vertical="center" wrapText="1"/>
    </xf>
    <xf numFmtId="0" fontId="4" fillId="0" borderId="2" xfId="1" applyFont="1" applyFill="1" applyBorder="1" applyAlignment="1" applyProtection="1">
      <alignment horizontal="center" vertical="center" wrapText="1"/>
    </xf>
    <xf numFmtId="0" fontId="4" fillId="0" borderId="2" xfId="1" applyFont="1" applyFill="1" applyBorder="1" applyAlignment="1" applyProtection="1">
      <alignment horizontal="left" vertical="center" wrapText="1" indent="1"/>
    </xf>
    <xf numFmtId="0" fontId="4" fillId="0" borderId="1" xfId="1" applyFont="1" applyFill="1" applyBorder="1" applyAlignment="1" applyProtection="1">
      <alignment horizontal="left" vertical="center" wrapText="1" indent="1"/>
    </xf>
    <xf numFmtId="49" fontId="3" fillId="0" borderId="0" xfId="1" applyNumberFormat="1" applyFont="1" applyFill="1" applyAlignment="1" applyProtection="1">
      <alignment horizontal="center" vertical="center" wrapText="1"/>
    </xf>
    <xf numFmtId="49" fontId="13" fillId="0" borderId="0" xfId="1" applyNumberFormat="1" applyFont="1" applyFill="1" applyBorder="1" applyAlignment="1" applyProtection="1">
      <alignment horizontal="center" vertical="center" wrapText="1"/>
    </xf>
    <xf numFmtId="49" fontId="13" fillId="0" borderId="4" xfId="1" applyNumberFormat="1" applyFont="1" applyFill="1" applyBorder="1" applyAlignment="1" applyProtection="1">
      <alignment horizontal="center" vertical="center" wrapText="1"/>
    </xf>
    <xf numFmtId="0" fontId="13" fillId="0" borderId="2" xfId="1" applyFont="1" applyFill="1" applyBorder="1" applyAlignment="1" applyProtection="1">
      <alignment horizontal="left" vertical="center" wrapText="1" indent="2"/>
    </xf>
    <xf numFmtId="0" fontId="13" fillId="0" borderId="2" xfId="1" applyFont="1" applyFill="1" applyBorder="1" applyAlignment="1" applyProtection="1">
      <alignment horizontal="center" vertical="center" wrapText="1"/>
    </xf>
    <xf numFmtId="49" fontId="13" fillId="0" borderId="2" xfId="1" applyNumberFormat="1" applyFont="1" applyFill="1" applyBorder="1" applyAlignment="1" applyProtection="1">
      <alignment horizontal="left" vertical="center" wrapText="1"/>
    </xf>
    <xf numFmtId="0" fontId="14" fillId="0" borderId="0" xfId="1" applyFont="1" applyFill="1" applyAlignment="1" applyProtection="1">
      <alignment vertical="center" wrapText="1"/>
    </xf>
    <xf numFmtId="0" fontId="15" fillId="0" borderId="0" xfId="1" applyFont="1" applyFill="1" applyAlignment="1" applyProtection="1">
      <alignment vertical="center" wrapText="1"/>
    </xf>
    <xf numFmtId="0" fontId="13" fillId="0" borderId="0" xfId="1" applyFont="1" applyFill="1" applyAlignment="1" applyProtection="1">
      <alignment vertical="center" wrapText="1"/>
    </xf>
    <xf numFmtId="0" fontId="13" fillId="0" borderId="4" xfId="1" applyNumberFormat="1" applyFont="1" applyFill="1" applyBorder="1" applyAlignment="1" applyProtection="1">
      <alignment horizontal="center" vertical="center" wrapText="1"/>
    </xf>
    <xf numFmtId="0" fontId="13" fillId="0" borderId="2" xfId="1" applyFont="1" applyFill="1" applyBorder="1" applyAlignment="1" applyProtection="1">
      <alignment horizontal="left" vertical="center" wrapText="1" indent="3"/>
    </xf>
    <xf numFmtId="4" fontId="13" fillId="0" borderId="2" xfId="1" applyNumberFormat="1" applyFont="1" applyFill="1" applyBorder="1" applyAlignment="1" applyProtection="1">
      <alignment horizontal="right" vertical="center" wrapText="1"/>
    </xf>
    <xf numFmtId="49" fontId="16" fillId="0" borderId="0" xfId="1" applyNumberFormat="1" applyFont="1" applyFill="1" applyBorder="1" applyAlignment="1" applyProtection="1">
      <alignment horizontal="center" vertical="top" wrapText="1"/>
    </xf>
    <xf numFmtId="0" fontId="16" fillId="0" borderId="0" xfId="1" applyFont="1" applyFill="1" applyAlignment="1" applyProtection="1">
      <alignment horizontal="center" vertical="center" wrapText="1"/>
    </xf>
    <xf numFmtId="14" fontId="4" fillId="0" borderId="0" xfId="1" applyNumberFormat="1" applyFont="1" applyFill="1" applyBorder="1" applyAlignment="1" applyProtection="1">
      <alignment horizontal="center" vertical="center" wrapText="1"/>
    </xf>
    <xf numFmtId="49" fontId="11" fillId="0" borderId="0" xfId="5" applyFont="1" applyFill="1" applyBorder="1" applyAlignment="1" applyProtection="1">
      <alignment horizontal="center" vertical="center"/>
    </xf>
    <xf numFmtId="0" fontId="4" fillId="0" borderId="2" xfId="1" applyFont="1" applyFill="1" applyBorder="1" applyAlignment="1" applyProtection="1">
      <alignment horizontal="left" vertical="center" wrapText="1" indent="2"/>
    </xf>
    <xf numFmtId="0" fontId="3" fillId="0" borderId="0" xfId="1" applyFont="1" applyFill="1" applyBorder="1" applyAlignment="1" applyProtection="1">
      <alignment vertical="center" wrapText="1"/>
    </xf>
    <xf numFmtId="49" fontId="4" fillId="0" borderId="10" xfId="1" applyNumberFormat="1"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49" fontId="4" fillId="0" borderId="12" xfId="1" applyNumberFormat="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49" fontId="3" fillId="0" borderId="0" xfId="1" applyNumberFormat="1" applyFont="1" applyFill="1" applyAlignment="1" applyProtection="1">
      <alignment horizontal="center" vertical="center" wrapText="1"/>
    </xf>
    <xf numFmtId="49" fontId="14" fillId="0" borderId="10" xfId="1" applyNumberFormat="1" applyFont="1" applyFill="1" applyBorder="1" applyAlignment="1" applyProtection="1">
      <alignment horizontal="center" vertical="center" wrapText="1"/>
    </xf>
    <xf numFmtId="0" fontId="14" fillId="0" borderId="2" xfId="1" applyFont="1" applyFill="1" applyBorder="1" applyAlignment="1" applyProtection="1">
      <alignment horizontal="left" vertical="center" wrapText="1" indent="1"/>
    </xf>
    <xf numFmtId="0" fontId="13" fillId="0" borderId="9" xfId="1" applyFont="1" applyFill="1" applyBorder="1" applyAlignment="1" applyProtection="1">
      <alignment horizontal="center" vertical="center" wrapText="1"/>
    </xf>
    <xf numFmtId="49" fontId="14" fillId="0" borderId="12" xfId="1" applyNumberFormat="1" applyFont="1" applyFill="1" applyBorder="1" applyAlignment="1" applyProtection="1">
      <alignment horizontal="center" vertical="center" wrapText="1"/>
    </xf>
    <xf numFmtId="0" fontId="14" fillId="0" borderId="2" xfId="1" applyFont="1" applyFill="1" applyBorder="1" applyAlignment="1" applyProtection="1">
      <alignment horizontal="left" vertical="center" wrapText="1" indent="2"/>
    </xf>
    <xf numFmtId="0" fontId="13" fillId="0" borderId="14" xfId="1" applyFont="1" applyFill="1" applyBorder="1" applyAlignment="1" applyProtection="1">
      <alignment horizontal="center" vertical="center" wrapText="1"/>
    </xf>
    <xf numFmtId="49" fontId="13" fillId="0" borderId="2" xfId="6" applyNumberFormat="1" applyFont="1" applyFill="1" applyBorder="1" applyAlignment="1" applyProtection="1">
      <alignment horizontal="left" vertical="center" wrapText="1"/>
    </xf>
    <xf numFmtId="49" fontId="4" fillId="0" borderId="10" xfId="1" applyNumberFormat="1" applyFont="1" applyFill="1" applyBorder="1" applyAlignment="1" applyProtection="1">
      <alignment horizontal="center" vertical="center" wrapText="1"/>
    </xf>
    <xf numFmtId="0" fontId="4" fillId="0" borderId="9" xfId="1" applyFont="1" applyFill="1" applyBorder="1" applyAlignment="1" applyProtection="1">
      <alignment horizontal="left" vertical="center" wrapText="1" indent="1"/>
    </xf>
    <xf numFmtId="0" fontId="4" fillId="0" borderId="9" xfId="1" applyFont="1" applyFill="1" applyBorder="1" applyAlignment="1" applyProtection="1">
      <alignment horizontal="center" vertical="center" wrapText="1"/>
    </xf>
    <xf numFmtId="0" fontId="4" fillId="0" borderId="1" xfId="1" applyFont="1" applyFill="1" applyBorder="1" applyAlignment="1" applyProtection="1">
      <alignment horizontal="left" vertical="center" wrapText="1" indent="2"/>
    </xf>
    <xf numFmtId="49" fontId="4" fillId="0" borderId="2" xfId="1" applyNumberFormat="1" applyFont="1" applyFill="1" applyBorder="1" applyAlignment="1" applyProtection="1">
      <alignment vertical="center" wrapText="1"/>
    </xf>
    <xf numFmtId="0" fontId="4" fillId="0" borderId="1" xfId="1" applyFont="1" applyFill="1" applyBorder="1" applyAlignment="1" applyProtection="1">
      <alignment horizontal="left" vertical="center" wrapText="1"/>
    </xf>
    <xf numFmtId="49" fontId="13" fillId="0" borderId="9" xfId="1" applyNumberFormat="1" applyFont="1" applyFill="1" applyBorder="1" applyAlignment="1" applyProtection="1">
      <alignment horizontal="center" vertical="center" wrapText="1"/>
    </xf>
    <xf numFmtId="0" fontId="13" fillId="0" borderId="9" xfId="1" applyFont="1" applyFill="1" applyBorder="1" applyAlignment="1" applyProtection="1">
      <alignment horizontal="left" vertical="center" wrapText="1" indent="1"/>
    </xf>
    <xf numFmtId="0" fontId="13" fillId="0" borderId="9" xfId="1" applyFont="1" applyFill="1" applyBorder="1" applyAlignment="1" applyProtection="1">
      <alignment horizontal="center" vertical="center" wrapText="1"/>
    </xf>
    <xf numFmtId="49" fontId="13" fillId="0" borderId="2" xfId="1" applyNumberFormat="1" applyFont="1" applyFill="1" applyBorder="1" applyAlignment="1" applyProtection="1">
      <alignment vertical="center" wrapText="1"/>
    </xf>
    <xf numFmtId="0" fontId="13" fillId="0" borderId="2" xfId="1" applyFont="1" applyFill="1" applyBorder="1" applyAlignment="1" applyProtection="1">
      <alignment horizontal="left" vertical="center" wrapText="1" indent="1"/>
    </xf>
    <xf numFmtId="49" fontId="13" fillId="0" borderId="14" xfId="1" applyNumberFormat="1" applyFont="1" applyFill="1" applyBorder="1" applyAlignment="1" applyProtection="1">
      <alignment horizontal="center" vertical="center" wrapText="1"/>
    </xf>
    <xf numFmtId="0" fontId="13" fillId="0" borderId="14" xfId="1" applyFont="1" applyFill="1" applyBorder="1" applyAlignment="1" applyProtection="1">
      <alignment horizontal="left" vertical="center" wrapText="1"/>
    </xf>
    <xf numFmtId="0" fontId="13" fillId="0" borderId="14" xfId="1" applyFont="1" applyFill="1" applyBorder="1" applyAlignment="1" applyProtection="1">
      <alignment horizontal="center" vertical="center" wrapText="1"/>
    </xf>
    <xf numFmtId="49" fontId="13" fillId="0" borderId="14" xfId="1" applyNumberFormat="1" applyFont="1" applyFill="1" applyBorder="1" applyAlignment="1" applyProtection="1">
      <alignment horizontal="left" vertical="center" wrapText="1"/>
    </xf>
    <xf numFmtId="0" fontId="13" fillId="0" borderId="0" xfId="1" applyFont="1" applyFill="1" applyBorder="1" applyAlignment="1" applyProtection="1">
      <alignment vertical="center" wrapText="1"/>
    </xf>
    <xf numFmtId="49" fontId="4" fillId="0" borderId="2" xfId="1" applyNumberFormat="1" applyFont="1" applyFill="1" applyBorder="1" applyAlignment="1" applyProtection="1">
      <alignment vertical="center" wrapText="1"/>
      <protection locked="0"/>
    </xf>
    <xf numFmtId="4" fontId="4" fillId="0" borderId="1" xfId="1" applyNumberFormat="1" applyFont="1" applyFill="1" applyBorder="1" applyAlignment="1" applyProtection="1">
      <alignment horizontal="right" vertical="center" wrapText="1"/>
      <protection locked="0"/>
    </xf>
    <xf numFmtId="164" fontId="4" fillId="0" borderId="2" xfId="1" applyNumberFormat="1" applyFont="1" applyFill="1" applyBorder="1" applyAlignment="1" applyProtection="1">
      <alignment horizontal="right" vertical="center" wrapText="1"/>
      <protection locked="0"/>
    </xf>
    <xf numFmtId="0" fontId="4" fillId="0" borderId="2" xfId="1" applyNumberFormat="1" applyFont="1" applyFill="1" applyBorder="1" applyAlignment="1" applyProtection="1">
      <alignment horizontal="left" vertical="center" wrapText="1" indent="2"/>
      <protection locked="0"/>
    </xf>
    <xf numFmtId="49" fontId="4" fillId="0" borderId="2" xfId="1" applyNumberFormat="1" applyFont="1" applyFill="1" applyBorder="1" applyAlignment="1" applyProtection="1">
      <alignment horizontal="center" vertical="center" wrapText="1"/>
      <protection locked="0"/>
    </xf>
    <xf numFmtId="0" fontId="4" fillId="0" borderId="2" xfId="1" applyNumberFormat="1" applyFont="1" applyFill="1" applyBorder="1" applyAlignment="1" applyProtection="1">
      <alignment horizontal="left" vertical="center" wrapText="1"/>
      <protection locked="0"/>
    </xf>
    <xf numFmtId="0" fontId="9" fillId="0" borderId="3" xfId="2" applyFont="1" applyFill="1" applyBorder="1" applyAlignment="1">
      <alignment horizontal="left" vertical="center" wrapText="1" indent="1"/>
    </xf>
    <xf numFmtId="0" fontId="9" fillId="0" borderId="2" xfId="2" applyFont="1" applyFill="1" applyBorder="1" applyAlignment="1">
      <alignment horizontal="left" vertical="center" wrapText="1" indent="1"/>
    </xf>
    <xf numFmtId="0" fontId="9" fillId="0" borderId="5" xfId="2" applyFont="1" applyFill="1" applyBorder="1" applyAlignment="1">
      <alignment horizontal="left" vertical="center" wrapText="1" indent="1"/>
    </xf>
    <xf numFmtId="0" fontId="9" fillId="0" borderId="0" xfId="2" applyFont="1" applyFill="1" applyBorder="1" applyAlignment="1">
      <alignment vertical="center" wrapText="1"/>
    </xf>
    <xf numFmtId="0" fontId="4" fillId="0" borderId="2" xfId="1" applyNumberFormat="1" applyFont="1" applyFill="1" applyBorder="1" applyAlignment="1" applyProtection="1">
      <alignment horizontal="right" vertical="center" wrapText="1"/>
    </xf>
    <xf numFmtId="4" fontId="4" fillId="0" borderId="2" xfId="1" applyNumberFormat="1" applyFont="1" applyFill="1" applyBorder="1" applyAlignment="1" applyProtection="1">
      <alignment horizontal="right" vertical="center" wrapText="1"/>
    </xf>
    <xf numFmtId="49" fontId="4" fillId="0" borderId="5" xfId="1" applyNumberFormat="1" applyFont="1" applyFill="1" applyBorder="1" applyAlignment="1" applyProtection="1">
      <alignment vertical="center" wrapText="1"/>
    </xf>
    <xf numFmtId="49" fontId="17" fillId="0" borderId="8" xfId="4" applyFont="1" applyFill="1" applyBorder="1" applyAlignment="1" applyProtection="1">
      <alignment horizontal="left" vertical="center" indent="2"/>
    </xf>
    <xf numFmtId="0" fontId="4" fillId="0" borderId="8" xfId="1" applyFont="1" applyFill="1" applyBorder="1" applyAlignment="1" applyProtection="1">
      <alignment vertical="center" wrapText="1"/>
    </xf>
    <xf numFmtId="0" fontId="2" fillId="0" borderId="3" xfId="1" applyFont="1" applyFill="1" applyBorder="1" applyAlignment="1" applyProtection="1">
      <alignment vertical="center" wrapText="1"/>
    </xf>
    <xf numFmtId="49" fontId="4" fillId="0" borderId="1" xfId="6" applyNumberFormat="1" applyFont="1" applyFill="1" applyBorder="1" applyAlignment="1" applyProtection="1">
      <alignment horizontal="left" vertical="center" wrapText="1"/>
    </xf>
    <xf numFmtId="4" fontId="4" fillId="0" borderId="9" xfId="1" applyNumberFormat="1" applyFont="1" applyFill="1" applyBorder="1" applyAlignment="1" applyProtection="1">
      <alignment horizontal="right" vertical="center" wrapText="1"/>
    </xf>
    <xf numFmtId="49" fontId="4" fillId="0" borderId="2" xfId="1" applyNumberFormat="1" applyFont="1" applyFill="1" applyBorder="1" applyAlignment="1" applyProtection="1">
      <alignment horizontal="left" vertical="center" wrapText="1" indent="2"/>
      <protection locked="0"/>
    </xf>
    <xf numFmtId="49" fontId="19" fillId="0" borderId="2" xfId="7" applyNumberFormat="1" applyFont="1" applyFill="1" applyBorder="1" applyAlignment="1" applyProtection="1">
      <alignment horizontal="left" vertical="center" wrapText="1"/>
      <protection locked="0"/>
    </xf>
    <xf numFmtId="49" fontId="4" fillId="0" borderId="2" xfId="1" applyNumberFormat="1" applyFont="1" applyFill="1" applyBorder="1" applyAlignment="1" applyProtection="1">
      <alignment horizontal="left" vertical="center" wrapText="1" indent="1"/>
      <protection locked="0"/>
    </xf>
    <xf numFmtId="49" fontId="17" fillId="0" borderId="15" xfId="4" applyFont="1" applyFill="1" applyBorder="1" applyAlignment="1" applyProtection="1">
      <alignment horizontal="left" vertical="center" indent="1"/>
    </xf>
    <xf numFmtId="49" fontId="19" fillId="0" borderId="2" xfId="7" applyNumberFormat="1" applyFill="1" applyBorder="1" applyAlignment="1" applyProtection="1">
      <alignment horizontal="left" vertical="center" wrapText="1"/>
      <protection locked="0"/>
    </xf>
    <xf numFmtId="0" fontId="11" fillId="0" borderId="16" xfId="1" applyFont="1" applyFill="1" applyBorder="1" applyAlignment="1" applyProtection="1">
      <alignment horizontal="center" vertical="center" wrapText="1"/>
    </xf>
  </cellXfs>
  <cellStyles count="8">
    <cellStyle name="Гиперссылка" xfId="7" builtinId="8"/>
    <cellStyle name="ЗаголовокСтолбца" xfId="3"/>
    <cellStyle name="Обычный" xfId="0" builtinId="0"/>
    <cellStyle name="Обычный 3" xfId="4"/>
    <cellStyle name="Обычный 4" xfId="5"/>
    <cellStyle name="Обычный_ЖКУ_проект3" xfId="6"/>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3</xdr:col>
      <xdr:colOff>0</xdr:colOff>
      <xdr:row>20</xdr:row>
      <xdr:rowOff>247650</xdr:rowOff>
    </xdr:to>
    <xdr:pic macro="[1]!modInfo.FREEZE_PANES_STATIC">
      <xdr:nvPicPr>
        <xdr:cNvPr id="2" name="FREEZE_PANES_G16" descr="update_or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0</xdr:rowOff>
    </xdr:from>
    <xdr:to>
      <xdr:col>3</xdr:col>
      <xdr:colOff>0</xdr:colOff>
      <xdr:row>20</xdr:row>
      <xdr:rowOff>247650</xdr:rowOff>
    </xdr:to>
    <xdr:pic macro="[1]!modInfo.FREEZE_PANES_STATIC">
      <xdr:nvPicPr>
        <xdr:cNvPr id="3" name="UNFREEZE_PANES_G16" descr="update_org.png" hidden="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0\&#1057;&#1080;&#1073;&#1069;&#1085;&#1077;&#1088;&#1075;&#1086;\FAS.JKH.OPEN.INFO.BALANCE.WARM\FAS.JKH.OPEN.INFO.BALANCE.WARM(v1.0.3)%20&#1057;&#1069;%20&#1086;&#1090;&#1087;&#1088;&#1072;&#1074;&#1083;&#1077;&#1085;&#10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List05"/>
      <sheetName val="Инструкция"/>
      <sheetName val="Лог обновления"/>
      <sheetName val="Титульный"/>
      <sheetName val="Территории"/>
      <sheetName val="Дифференциация"/>
      <sheetName val="Форма 1.0.1 | Форма 4.3.1"/>
      <sheetName val="Форма 4.3.1"/>
      <sheetName val="Форма 1.0.1 | Форма 4.3.2"/>
      <sheetName val="Форма 4.3.2"/>
      <sheetName val="Форма 1.0.1 | Форма 4.4"/>
      <sheetName val="Форма 4.4"/>
      <sheetName val="Форма 1.0.1 | Форма 4.5"/>
      <sheetName val="Форма 4.5"/>
      <sheetName val="Форма 1.0.1 | Форма 4.9"/>
      <sheetName val="Форма 4.9"/>
      <sheetName val="Форма 1.0.2"/>
      <sheetName val="Сведения об изменении"/>
      <sheetName val="Комментарии"/>
      <sheetName val="Проверка"/>
      <sheetName val="modReestr"/>
      <sheetName val="modList13"/>
      <sheetName val="modList07"/>
      <sheetName val="AllSheetsInThisWorkbook"/>
      <sheetName val="modCheckCyan"/>
      <sheetName val="modInfo"/>
      <sheetName val="TEHSHEET"/>
      <sheetName val="modfrmSelectData"/>
      <sheetName val="modList06"/>
      <sheetName val="modList01"/>
      <sheetName val="modList08"/>
      <sheetName val="et_union_hor"/>
      <sheetName val="et_union_vert"/>
      <sheetName val="modList00"/>
      <sheetName val="modList02"/>
      <sheetName val="modList03"/>
      <sheetName val="modList04"/>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s>
    <definedNames>
      <definedName name="modInfo.FREEZE_PANES_STATIC"/>
    </definedNames>
    <sheetDataSet>
      <sheetData sheetId="0"/>
      <sheetData sheetId="1"/>
      <sheetData sheetId="2"/>
      <sheetData sheetId="3"/>
      <sheetData sheetId="4">
        <row r="36">
          <cell r="F36" t="str">
            <v>да</v>
          </cell>
        </row>
        <row r="37">
          <cell r="F37" t="str">
            <v>06.04.2020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P2" t="str">
            <v>Торги/аукционы</v>
          </cell>
          <cell r="AB2" t="str">
            <v>газ природный по регулируемой цене</v>
          </cell>
        </row>
        <row r="3">
          <cell r="P3" t="str">
            <v>Прямые договора без торгов</v>
          </cell>
          <cell r="AB3" t="str">
            <v>газ природный по нерегулируемой цене</v>
          </cell>
        </row>
        <row r="4">
          <cell r="P4" t="str">
            <v>Прочее</v>
          </cell>
          <cell r="AB4" t="str">
            <v>газ сжиженный</v>
          </cell>
        </row>
        <row r="5">
          <cell r="AB5" t="str">
            <v>газовый конденсат</v>
          </cell>
        </row>
        <row r="6">
          <cell r="AB6" t="str">
            <v>гшз</v>
          </cell>
        </row>
        <row r="7">
          <cell r="AB7" t="str">
            <v>мазут</v>
          </cell>
        </row>
        <row r="8">
          <cell r="AB8" t="str">
            <v>нефть</v>
          </cell>
        </row>
        <row r="9">
          <cell r="AB9" t="str">
            <v>дизельное топливо</v>
          </cell>
        </row>
        <row r="10">
          <cell r="AB10" t="str">
            <v>уголь бурый</v>
          </cell>
        </row>
        <row r="11">
          <cell r="AB11" t="str">
            <v>уголь каменный</v>
          </cell>
        </row>
        <row r="12">
          <cell r="AB12" t="str">
            <v>торф</v>
          </cell>
        </row>
        <row r="13">
          <cell r="AB13" t="str">
            <v>дрова</v>
          </cell>
        </row>
        <row r="14">
          <cell r="AB14" t="str">
            <v>опил</v>
          </cell>
        </row>
        <row r="15">
          <cell r="AB15" t="str">
            <v>отходы березовые</v>
          </cell>
        </row>
        <row r="16">
          <cell r="AB16" t="str">
            <v>отходы осиновые</v>
          </cell>
        </row>
        <row r="17">
          <cell r="AB17" t="str">
            <v>печное топливо</v>
          </cell>
        </row>
        <row r="18">
          <cell r="AB18" t="str">
            <v>пилеты</v>
          </cell>
        </row>
        <row r="19">
          <cell r="AB19" t="str">
            <v>смола</v>
          </cell>
        </row>
        <row r="20">
          <cell r="AB20" t="str">
            <v>щепа</v>
          </cell>
        </row>
        <row r="21">
          <cell r="AB21" t="str">
            <v>горючий сланец</v>
          </cell>
        </row>
        <row r="22">
          <cell r="AB22" t="str">
            <v>керосин</v>
          </cell>
        </row>
        <row r="23">
          <cell r="AB23" t="str">
            <v>кислородно-водородная смесь</v>
          </cell>
        </row>
        <row r="24">
          <cell r="AB24" t="str">
            <v>электроэнергия (НН)</v>
          </cell>
        </row>
        <row r="25">
          <cell r="AB25" t="str">
            <v>электроэнергия (СН1)</v>
          </cell>
        </row>
        <row r="26">
          <cell r="AB26" t="str">
            <v>электроэнергия (СН2)</v>
          </cell>
        </row>
        <row r="27">
          <cell r="AB27" t="str">
            <v>электроэнергия (ВН)</v>
          </cell>
        </row>
        <row r="28">
          <cell r="AB28" t="str">
            <v>мощность</v>
          </cell>
        </row>
        <row r="29">
          <cell r="AB29" t="str">
            <v>прочее</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344"/>
  <sheetViews>
    <sheetView tabSelected="1" view="pageBreakPreview" topLeftCell="C20" zoomScale="80" zoomScaleNormal="100" zoomScaleSheetLayoutView="80" workbookViewId="0">
      <selection activeCell="D23" sqref="D23:G23"/>
    </sheetView>
  </sheetViews>
  <sheetFormatPr defaultRowHeight="10.5" customHeight="1" x14ac:dyDescent="0.25"/>
  <cols>
    <col min="1" max="1" width="19.140625" style="1" hidden="1" customWidth="1"/>
    <col min="2" max="2" width="16.85546875" style="2" hidden="1" customWidth="1"/>
    <col min="3" max="3" width="3.7109375" style="11" customWidth="1"/>
    <col min="4" max="4" width="7.7109375" style="12" customWidth="1"/>
    <col min="5" max="5" width="54.5703125" style="12" customWidth="1"/>
    <col min="6" max="6" width="10.42578125" style="12" customWidth="1"/>
    <col min="7" max="9" width="40.7109375" style="12" customWidth="1"/>
    <col min="10" max="11" width="3.7109375" style="2" customWidth="1"/>
    <col min="12" max="12" width="3.7109375" style="4" customWidth="1"/>
    <col min="13" max="16" width="3.7109375" style="2" customWidth="1"/>
    <col min="17" max="17" width="10.5703125" style="4" customWidth="1"/>
    <col min="18" max="18" width="34.7109375" style="2" customWidth="1"/>
    <col min="19" max="19" width="9.42578125" style="2" customWidth="1"/>
    <col min="20" max="20" width="9.140625" style="9"/>
    <col min="21" max="25" width="9.140625" style="2"/>
    <col min="26" max="30" width="9.140625" style="10"/>
    <col min="31" max="255" width="9.140625" style="12"/>
    <col min="256" max="257" width="0" style="12" hidden="1" customWidth="1"/>
    <col min="258" max="258" width="3.7109375" style="12" customWidth="1"/>
    <col min="259" max="259" width="7.7109375" style="12" customWidth="1"/>
    <col min="260" max="260" width="54.5703125" style="12" customWidth="1"/>
    <col min="261" max="261" width="10.42578125" style="12" customWidth="1"/>
    <col min="262" max="264" width="40.7109375" style="12" customWidth="1"/>
    <col min="265" max="265" width="93.42578125" style="12" customWidth="1"/>
    <col min="266" max="272" width="3.7109375" style="12" customWidth="1"/>
    <col min="273" max="273" width="10.5703125" style="12" customWidth="1"/>
    <col min="274" max="274" width="34.7109375" style="12" customWidth="1"/>
    <col min="275" max="275" width="9.42578125" style="12" customWidth="1"/>
    <col min="276" max="511" width="9.140625" style="12"/>
    <col min="512" max="513" width="0" style="12" hidden="1" customWidth="1"/>
    <col min="514" max="514" width="3.7109375" style="12" customWidth="1"/>
    <col min="515" max="515" width="7.7109375" style="12" customWidth="1"/>
    <col min="516" max="516" width="54.5703125" style="12" customWidth="1"/>
    <col min="517" max="517" width="10.42578125" style="12" customWidth="1"/>
    <col min="518" max="520" width="40.7109375" style="12" customWidth="1"/>
    <col min="521" max="521" width="93.42578125" style="12" customWidth="1"/>
    <col min="522" max="528" width="3.7109375" style="12" customWidth="1"/>
    <col min="529" max="529" width="10.5703125" style="12" customWidth="1"/>
    <col min="530" max="530" width="34.7109375" style="12" customWidth="1"/>
    <col min="531" max="531" width="9.42578125" style="12" customWidth="1"/>
    <col min="532" max="767" width="9.140625" style="12"/>
    <col min="768" max="769" width="0" style="12" hidden="1" customWidth="1"/>
    <col min="770" max="770" width="3.7109375" style="12" customWidth="1"/>
    <col min="771" max="771" width="7.7109375" style="12" customWidth="1"/>
    <col min="772" max="772" width="54.5703125" style="12" customWidth="1"/>
    <col min="773" max="773" width="10.42578125" style="12" customWidth="1"/>
    <col min="774" max="776" width="40.7109375" style="12" customWidth="1"/>
    <col min="777" max="777" width="93.42578125" style="12" customWidth="1"/>
    <col min="778" max="784" width="3.7109375" style="12" customWidth="1"/>
    <col min="785" max="785" width="10.5703125" style="12" customWidth="1"/>
    <col min="786" max="786" width="34.7109375" style="12" customWidth="1"/>
    <col min="787" max="787" width="9.42578125" style="12" customWidth="1"/>
    <col min="788" max="1023" width="9.140625" style="12"/>
    <col min="1024" max="1025" width="0" style="12" hidden="1" customWidth="1"/>
    <col min="1026" max="1026" width="3.7109375" style="12" customWidth="1"/>
    <col min="1027" max="1027" width="7.7109375" style="12" customWidth="1"/>
    <col min="1028" max="1028" width="54.5703125" style="12" customWidth="1"/>
    <col min="1029" max="1029" width="10.42578125" style="12" customWidth="1"/>
    <col min="1030" max="1032" width="40.7109375" style="12" customWidth="1"/>
    <col min="1033" max="1033" width="93.42578125" style="12" customWidth="1"/>
    <col min="1034" max="1040" width="3.7109375" style="12" customWidth="1"/>
    <col min="1041" max="1041" width="10.5703125" style="12" customWidth="1"/>
    <col min="1042" max="1042" width="34.7109375" style="12" customWidth="1"/>
    <col min="1043" max="1043" width="9.42578125" style="12" customWidth="1"/>
    <col min="1044" max="1279" width="9.140625" style="12"/>
    <col min="1280" max="1281" width="0" style="12" hidden="1" customWidth="1"/>
    <col min="1282" max="1282" width="3.7109375" style="12" customWidth="1"/>
    <col min="1283" max="1283" width="7.7109375" style="12" customWidth="1"/>
    <col min="1284" max="1284" width="54.5703125" style="12" customWidth="1"/>
    <col min="1285" max="1285" width="10.42578125" style="12" customWidth="1"/>
    <col min="1286" max="1288" width="40.7109375" style="12" customWidth="1"/>
    <col min="1289" max="1289" width="93.42578125" style="12" customWidth="1"/>
    <col min="1290" max="1296" width="3.7109375" style="12" customWidth="1"/>
    <col min="1297" max="1297" width="10.5703125" style="12" customWidth="1"/>
    <col min="1298" max="1298" width="34.7109375" style="12" customWidth="1"/>
    <col min="1299" max="1299" width="9.42578125" style="12" customWidth="1"/>
    <col min="1300" max="1535" width="9.140625" style="12"/>
    <col min="1536" max="1537" width="0" style="12" hidden="1" customWidth="1"/>
    <col min="1538" max="1538" width="3.7109375" style="12" customWidth="1"/>
    <col min="1539" max="1539" width="7.7109375" style="12" customWidth="1"/>
    <col min="1540" max="1540" width="54.5703125" style="12" customWidth="1"/>
    <col min="1541" max="1541" width="10.42578125" style="12" customWidth="1"/>
    <col min="1542" max="1544" width="40.7109375" style="12" customWidth="1"/>
    <col min="1545" max="1545" width="93.42578125" style="12" customWidth="1"/>
    <col min="1546" max="1552" width="3.7109375" style="12" customWidth="1"/>
    <col min="1553" max="1553" width="10.5703125" style="12" customWidth="1"/>
    <col min="1554" max="1554" width="34.7109375" style="12" customWidth="1"/>
    <col min="1555" max="1555" width="9.42578125" style="12" customWidth="1"/>
    <col min="1556" max="1791" width="9.140625" style="12"/>
    <col min="1792" max="1793" width="0" style="12" hidden="1" customWidth="1"/>
    <col min="1794" max="1794" width="3.7109375" style="12" customWidth="1"/>
    <col min="1795" max="1795" width="7.7109375" style="12" customWidth="1"/>
    <col min="1796" max="1796" width="54.5703125" style="12" customWidth="1"/>
    <col min="1797" max="1797" width="10.42578125" style="12" customWidth="1"/>
    <col min="1798" max="1800" width="40.7109375" style="12" customWidth="1"/>
    <col min="1801" max="1801" width="93.42578125" style="12" customWidth="1"/>
    <col min="1802" max="1808" width="3.7109375" style="12" customWidth="1"/>
    <col min="1809" max="1809" width="10.5703125" style="12" customWidth="1"/>
    <col min="1810" max="1810" width="34.7109375" style="12" customWidth="1"/>
    <col min="1811" max="1811" width="9.42578125" style="12" customWidth="1"/>
    <col min="1812" max="2047" width="9.140625" style="12"/>
    <col min="2048" max="2049" width="0" style="12" hidden="1" customWidth="1"/>
    <col min="2050" max="2050" width="3.7109375" style="12" customWidth="1"/>
    <col min="2051" max="2051" width="7.7109375" style="12" customWidth="1"/>
    <col min="2052" max="2052" width="54.5703125" style="12" customWidth="1"/>
    <col min="2053" max="2053" width="10.42578125" style="12" customWidth="1"/>
    <col min="2054" max="2056" width="40.7109375" style="12" customWidth="1"/>
    <col min="2057" max="2057" width="93.42578125" style="12" customWidth="1"/>
    <col min="2058" max="2064" width="3.7109375" style="12" customWidth="1"/>
    <col min="2065" max="2065" width="10.5703125" style="12" customWidth="1"/>
    <col min="2066" max="2066" width="34.7109375" style="12" customWidth="1"/>
    <col min="2067" max="2067" width="9.42578125" style="12" customWidth="1"/>
    <col min="2068" max="2303" width="9.140625" style="12"/>
    <col min="2304" max="2305" width="0" style="12" hidden="1" customWidth="1"/>
    <col min="2306" max="2306" width="3.7109375" style="12" customWidth="1"/>
    <col min="2307" max="2307" width="7.7109375" style="12" customWidth="1"/>
    <col min="2308" max="2308" width="54.5703125" style="12" customWidth="1"/>
    <col min="2309" max="2309" width="10.42578125" style="12" customWidth="1"/>
    <col min="2310" max="2312" width="40.7109375" style="12" customWidth="1"/>
    <col min="2313" max="2313" width="93.42578125" style="12" customWidth="1"/>
    <col min="2314" max="2320" width="3.7109375" style="12" customWidth="1"/>
    <col min="2321" max="2321" width="10.5703125" style="12" customWidth="1"/>
    <col min="2322" max="2322" width="34.7109375" style="12" customWidth="1"/>
    <col min="2323" max="2323" width="9.42578125" style="12" customWidth="1"/>
    <col min="2324" max="2559" width="9.140625" style="12"/>
    <col min="2560" max="2561" width="0" style="12" hidden="1" customWidth="1"/>
    <col min="2562" max="2562" width="3.7109375" style="12" customWidth="1"/>
    <col min="2563" max="2563" width="7.7109375" style="12" customWidth="1"/>
    <col min="2564" max="2564" width="54.5703125" style="12" customWidth="1"/>
    <col min="2565" max="2565" width="10.42578125" style="12" customWidth="1"/>
    <col min="2566" max="2568" width="40.7109375" style="12" customWidth="1"/>
    <col min="2569" max="2569" width="93.42578125" style="12" customWidth="1"/>
    <col min="2570" max="2576" width="3.7109375" style="12" customWidth="1"/>
    <col min="2577" max="2577" width="10.5703125" style="12" customWidth="1"/>
    <col min="2578" max="2578" width="34.7109375" style="12" customWidth="1"/>
    <col min="2579" max="2579" width="9.42578125" style="12" customWidth="1"/>
    <col min="2580" max="2815" width="9.140625" style="12"/>
    <col min="2816" max="2817" width="0" style="12" hidden="1" customWidth="1"/>
    <col min="2818" max="2818" width="3.7109375" style="12" customWidth="1"/>
    <col min="2819" max="2819" width="7.7109375" style="12" customWidth="1"/>
    <col min="2820" max="2820" width="54.5703125" style="12" customWidth="1"/>
    <col min="2821" max="2821" width="10.42578125" style="12" customWidth="1"/>
    <col min="2822" max="2824" width="40.7109375" style="12" customWidth="1"/>
    <col min="2825" max="2825" width="93.42578125" style="12" customWidth="1"/>
    <col min="2826" max="2832" width="3.7109375" style="12" customWidth="1"/>
    <col min="2833" max="2833" width="10.5703125" style="12" customWidth="1"/>
    <col min="2834" max="2834" width="34.7109375" style="12" customWidth="1"/>
    <col min="2835" max="2835" width="9.42578125" style="12" customWidth="1"/>
    <col min="2836" max="3071" width="9.140625" style="12"/>
    <col min="3072" max="3073" width="0" style="12" hidden="1" customWidth="1"/>
    <col min="3074" max="3074" width="3.7109375" style="12" customWidth="1"/>
    <col min="3075" max="3075" width="7.7109375" style="12" customWidth="1"/>
    <col min="3076" max="3076" width="54.5703125" style="12" customWidth="1"/>
    <col min="3077" max="3077" width="10.42578125" style="12" customWidth="1"/>
    <col min="3078" max="3080" width="40.7109375" style="12" customWidth="1"/>
    <col min="3081" max="3081" width="93.42578125" style="12" customWidth="1"/>
    <col min="3082" max="3088" width="3.7109375" style="12" customWidth="1"/>
    <col min="3089" max="3089" width="10.5703125" style="12" customWidth="1"/>
    <col min="3090" max="3090" width="34.7109375" style="12" customWidth="1"/>
    <col min="3091" max="3091" width="9.42578125" style="12" customWidth="1"/>
    <col min="3092" max="3327" width="9.140625" style="12"/>
    <col min="3328" max="3329" width="0" style="12" hidden="1" customWidth="1"/>
    <col min="3330" max="3330" width="3.7109375" style="12" customWidth="1"/>
    <col min="3331" max="3331" width="7.7109375" style="12" customWidth="1"/>
    <col min="3332" max="3332" width="54.5703125" style="12" customWidth="1"/>
    <col min="3333" max="3333" width="10.42578125" style="12" customWidth="1"/>
    <col min="3334" max="3336" width="40.7109375" style="12" customWidth="1"/>
    <col min="3337" max="3337" width="93.42578125" style="12" customWidth="1"/>
    <col min="3338" max="3344" width="3.7109375" style="12" customWidth="1"/>
    <col min="3345" max="3345" width="10.5703125" style="12" customWidth="1"/>
    <col min="3346" max="3346" width="34.7109375" style="12" customWidth="1"/>
    <col min="3347" max="3347" width="9.42578125" style="12" customWidth="1"/>
    <col min="3348" max="3583" width="9.140625" style="12"/>
    <col min="3584" max="3585" width="0" style="12" hidden="1" customWidth="1"/>
    <col min="3586" max="3586" width="3.7109375" style="12" customWidth="1"/>
    <col min="3587" max="3587" width="7.7109375" style="12" customWidth="1"/>
    <col min="3588" max="3588" width="54.5703125" style="12" customWidth="1"/>
    <col min="3589" max="3589" width="10.42578125" style="12" customWidth="1"/>
    <col min="3590" max="3592" width="40.7109375" style="12" customWidth="1"/>
    <col min="3593" max="3593" width="93.42578125" style="12" customWidth="1"/>
    <col min="3594" max="3600" width="3.7109375" style="12" customWidth="1"/>
    <col min="3601" max="3601" width="10.5703125" style="12" customWidth="1"/>
    <col min="3602" max="3602" width="34.7109375" style="12" customWidth="1"/>
    <col min="3603" max="3603" width="9.42578125" style="12" customWidth="1"/>
    <col min="3604" max="3839" width="9.140625" style="12"/>
    <col min="3840" max="3841" width="0" style="12" hidden="1" customWidth="1"/>
    <col min="3842" max="3842" width="3.7109375" style="12" customWidth="1"/>
    <col min="3843" max="3843" width="7.7109375" style="12" customWidth="1"/>
    <col min="3844" max="3844" width="54.5703125" style="12" customWidth="1"/>
    <col min="3845" max="3845" width="10.42578125" style="12" customWidth="1"/>
    <col min="3846" max="3848" width="40.7109375" style="12" customWidth="1"/>
    <col min="3849" max="3849" width="93.42578125" style="12" customWidth="1"/>
    <col min="3850" max="3856" width="3.7109375" style="12" customWidth="1"/>
    <col min="3857" max="3857" width="10.5703125" style="12" customWidth="1"/>
    <col min="3858" max="3858" width="34.7109375" style="12" customWidth="1"/>
    <col min="3859" max="3859" width="9.42578125" style="12" customWidth="1"/>
    <col min="3860" max="4095" width="9.140625" style="12"/>
    <col min="4096" max="4097" width="0" style="12" hidden="1" customWidth="1"/>
    <col min="4098" max="4098" width="3.7109375" style="12" customWidth="1"/>
    <col min="4099" max="4099" width="7.7109375" style="12" customWidth="1"/>
    <col min="4100" max="4100" width="54.5703125" style="12" customWidth="1"/>
    <col min="4101" max="4101" width="10.42578125" style="12" customWidth="1"/>
    <col min="4102" max="4104" width="40.7109375" style="12" customWidth="1"/>
    <col min="4105" max="4105" width="93.42578125" style="12" customWidth="1"/>
    <col min="4106" max="4112" width="3.7109375" style="12" customWidth="1"/>
    <col min="4113" max="4113" width="10.5703125" style="12" customWidth="1"/>
    <col min="4114" max="4114" width="34.7109375" style="12" customWidth="1"/>
    <col min="4115" max="4115" width="9.42578125" style="12" customWidth="1"/>
    <col min="4116" max="4351" width="9.140625" style="12"/>
    <col min="4352" max="4353" width="0" style="12" hidden="1" customWidth="1"/>
    <col min="4354" max="4354" width="3.7109375" style="12" customWidth="1"/>
    <col min="4355" max="4355" width="7.7109375" style="12" customWidth="1"/>
    <col min="4356" max="4356" width="54.5703125" style="12" customWidth="1"/>
    <col min="4357" max="4357" width="10.42578125" style="12" customWidth="1"/>
    <col min="4358" max="4360" width="40.7109375" style="12" customWidth="1"/>
    <col min="4361" max="4361" width="93.42578125" style="12" customWidth="1"/>
    <col min="4362" max="4368" width="3.7109375" style="12" customWidth="1"/>
    <col min="4369" max="4369" width="10.5703125" style="12" customWidth="1"/>
    <col min="4370" max="4370" width="34.7109375" style="12" customWidth="1"/>
    <col min="4371" max="4371" width="9.42578125" style="12" customWidth="1"/>
    <col min="4372" max="4607" width="9.140625" style="12"/>
    <col min="4608" max="4609" width="0" style="12" hidden="1" customWidth="1"/>
    <col min="4610" max="4610" width="3.7109375" style="12" customWidth="1"/>
    <col min="4611" max="4611" width="7.7109375" style="12" customWidth="1"/>
    <col min="4612" max="4612" width="54.5703125" style="12" customWidth="1"/>
    <col min="4613" max="4613" width="10.42578125" style="12" customWidth="1"/>
    <col min="4614" max="4616" width="40.7109375" style="12" customWidth="1"/>
    <col min="4617" max="4617" width="93.42578125" style="12" customWidth="1"/>
    <col min="4618" max="4624" width="3.7109375" style="12" customWidth="1"/>
    <col min="4625" max="4625" width="10.5703125" style="12" customWidth="1"/>
    <col min="4626" max="4626" width="34.7109375" style="12" customWidth="1"/>
    <col min="4627" max="4627" width="9.42578125" style="12" customWidth="1"/>
    <col min="4628" max="4863" width="9.140625" style="12"/>
    <col min="4864" max="4865" width="0" style="12" hidden="1" customWidth="1"/>
    <col min="4866" max="4866" width="3.7109375" style="12" customWidth="1"/>
    <col min="4867" max="4867" width="7.7109375" style="12" customWidth="1"/>
    <col min="4868" max="4868" width="54.5703125" style="12" customWidth="1"/>
    <col min="4869" max="4869" width="10.42578125" style="12" customWidth="1"/>
    <col min="4870" max="4872" width="40.7109375" style="12" customWidth="1"/>
    <col min="4873" max="4873" width="93.42578125" style="12" customWidth="1"/>
    <col min="4874" max="4880" width="3.7109375" style="12" customWidth="1"/>
    <col min="4881" max="4881" width="10.5703125" style="12" customWidth="1"/>
    <col min="4882" max="4882" width="34.7109375" style="12" customWidth="1"/>
    <col min="4883" max="4883" width="9.42578125" style="12" customWidth="1"/>
    <col min="4884" max="5119" width="9.140625" style="12"/>
    <col min="5120" max="5121" width="0" style="12" hidden="1" customWidth="1"/>
    <col min="5122" max="5122" width="3.7109375" style="12" customWidth="1"/>
    <col min="5123" max="5123" width="7.7109375" style="12" customWidth="1"/>
    <col min="5124" max="5124" width="54.5703125" style="12" customWidth="1"/>
    <col min="5125" max="5125" width="10.42578125" style="12" customWidth="1"/>
    <col min="5126" max="5128" width="40.7109375" style="12" customWidth="1"/>
    <col min="5129" max="5129" width="93.42578125" style="12" customWidth="1"/>
    <col min="5130" max="5136" width="3.7109375" style="12" customWidth="1"/>
    <col min="5137" max="5137" width="10.5703125" style="12" customWidth="1"/>
    <col min="5138" max="5138" width="34.7109375" style="12" customWidth="1"/>
    <col min="5139" max="5139" width="9.42578125" style="12" customWidth="1"/>
    <col min="5140" max="5375" width="9.140625" style="12"/>
    <col min="5376" max="5377" width="0" style="12" hidden="1" customWidth="1"/>
    <col min="5378" max="5378" width="3.7109375" style="12" customWidth="1"/>
    <col min="5379" max="5379" width="7.7109375" style="12" customWidth="1"/>
    <col min="5380" max="5380" width="54.5703125" style="12" customWidth="1"/>
    <col min="5381" max="5381" width="10.42578125" style="12" customWidth="1"/>
    <col min="5382" max="5384" width="40.7109375" style="12" customWidth="1"/>
    <col min="5385" max="5385" width="93.42578125" style="12" customWidth="1"/>
    <col min="5386" max="5392" width="3.7109375" style="12" customWidth="1"/>
    <col min="5393" max="5393" width="10.5703125" style="12" customWidth="1"/>
    <col min="5394" max="5394" width="34.7109375" style="12" customWidth="1"/>
    <col min="5395" max="5395" width="9.42578125" style="12" customWidth="1"/>
    <col min="5396" max="5631" width="9.140625" style="12"/>
    <col min="5632" max="5633" width="0" style="12" hidden="1" customWidth="1"/>
    <col min="5634" max="5634" width="3.7109375" style="12" customWidth="1"/>
    <col min="5635" max="5635" width="7.7109375" style="12" customWidth="1"/>
    <col min="5636" max="5636" width="54.5703125" style="12" customWidth="1"/>
    <col min="5637" max="5637" width="10.42578125" style="12" customWidth="1"/>
    <col min="5638" max="5640" width="40.7109375" style="12" customWidth="1"/>
    <col min="5641" max="5641" width="93.42578125" style="12" customWidth="1"/>
    <col min="5642" max="5648" width="3.7109375" style="12" customWidth="1"/>
    <col min="5649" max="5649" width="10.5703125" style="12" customWidth="1"/>
    <col min="5650" max="5650" width="34.7109375" style="12" customWidth="1"/>
    <col min="5651" max="5651" width="9.42578125" style="12" customWidth="1"/>
    <col min="5652" max="5887" width="9.140625" style="12"/>
    <col min="5888" max="5889" width="0" style="12" hidden="1" customWidth="1"/>
    <col min="5890" max="5890" width="3.7109375" style="12" customWidth="1"/>
    <col min="5891" max="5891" width="7.7109375" style="12" customWidth="1"/>
    <col min="5892" max="5892" width="54.5703125" style="12" customWidth="1"/>
    <col min="5893" max="5893" width="10.42578125" style="12" customWidth="1"/>
    <col min="5894" max="5896" width="40.7109375" style="12" customWidth="1"/>
    <col min="5897" max="5897" width="93.42578125" style="12" customWidth="1"/>
    <col min="5898" max="5904" width="3.7109375" style="12" customWidth="1"/>
    <col min="5905" max="5905" width="10.5703125" style="12" customWidth="1"/>
    <col min="5906" max="5906" width="34.7109375" style="12" customWidth="1"/>
    <col min="5907" max="5907" width="9.42578125" style="12" customWidth="1"/>
    <col min="5908" max="6143" width="9.140625" style="12"/>
    <col min="6144" max="6145" width="0" style="12" hidden="1" customWidth="1"/>
    <col min="6146" max="6146" width="3.7109375" style="12" customWidth="1"/>
    <col min="6147" max="6147" width="7.7109375" style="12" customWidth="1"/>
    <col min="6148" max="6148" width="54.5703125" style="12" customWidth="1"/>
    <col min="6149" max="6149" width="10.42578125" style="12" customWidth="1"/>
    <col min="6150" max="6152" width="40.7109375" style="12" customWidth="1"/>
    <col min="6153" max="6153" width="93.42578125" style="12" customWidth="1"/>
    <col min="6154" max="6160" width="3.7109375" style="12" customWidth="1"/>
    <col min="6161" max="6161" width="10.5703125" style="12" customWidth="1"/>
    <col min="6162" max="6162" width="34.7109375" style="12" customWidth="1"/>
    <col min="6163" max="6163" width="9.42578125" style="12" customWidth="1"/>
    <col min="6164" max="6399" width="9.140625" style="12"/>
    <col min="6400" max="6401" width="0" style="12" hidden="1" customWidth="1"/>
    <col min="6402" max="6402" width="3.7109375" style="12" customWidth="1"/>
    <col min="6403" max="6403" width="7.7109375" style="12" customWidth="1"/>
    <col min="6404" max="6404" width="54.5703125" style="12" customWidth="1"/>
    <col min="6405" max="6405" width="10.42578125" style="12" customWidth="1"/>
    <col min="6406" max="6408" width="40.7109375" style="12" customWidth="1"/>
    <col min="6409" max="6409" width="93.42578125" style="12" customWidth="1"/>
    <col min="6410" max="6416" width="3.7109375" style="12" customWidth="1"/>
    <col min="6417" max="6417" width="10.5703125" style="12" customWidth="1"/>
    <col min="6418" max="6418" width="34.7109375" style="12" customWidth="1"/>
    <col min="6419" max="6419" width="9.42578125" style="12" customWidth="1"/>
    <col min="6420" max="6655" width="9.140625" style="12"/>
    <col min="6656" max="6657" width="0" style="12" hidden="1" customWidth="1"/>
    <col min="6658" max="6658" width="3.7109375" style="12" customWidth="1"/>
    <col min="6659" max="6659" width="7.7109375" style="12" customWidth="1"/>
    <col min="6660" max="6660" width="54.5703125" style="12" customWidth="1"/>
    <col min="6661" max="6661" width="10.42578125" style="12" customWidth="1"/>
    <col min="6662" max="6664" width="40.7109375" style="12" customWidth="1"/>
    <col min="6665" max="6665" width="93.42578125" style="12" customWidth="1"/>
    <col min="6666" max="6672" width="3.7109375" style="12" customWidth="1"/>
    <col min="6673" max="6673" width="10.5703125" style="12" customWidth="1"/>
    <col min="6674" max="6674" width="34.7109375" style="12" customWidth="1"/>
    <col min="6675" max="6675" width="9.42578125" style="12" customWidth="1"/>
    <col min="6676" max="6911" width="9.140625" style="12"/>
    <col min="6912" max="6913" width="0" style="12" hidden="1" customWidth="1"/>
    <col min="6914" max="6914" width="3.7109375" style="12" customWidth="1"/>
    <col min="6915" max="6915" width="7.7109375" style="12" customWidth="1"/>
    <col min="6916" max="6916" width="54.5703125" style="12" customWidth="1"/>
    <col min="6917" max="6917" width="10.42578125" style="12" customWidth="1"/>
    <col min="6918" max="6920" width="40.7109375" style="12" customWidth="1"/>
    <col min="6921" max="6921" width="93.42578125" style="12" customWidth="1"/>
    <col min="6922" max="6928" width="3.7109375" style="12" customWidth="1"/>
    <col min="6929" max="6929" width="10.5703125" style="12" customWidth="1"/>
    <col min="6930" max="6930" width="34.7109375" style="12" customWidth="1"/>
    <col min="6931" max="6931" width="9.42578125" style="12" customWidth="1"/>
    <col min="6932" max="7167" width="9.140625" style="12"/>
    <col min="7168" max="7169" width="0" style="12" hidden="1" customWidth="1"/>
    <col min="7170" max="7170" width="3.7109375" style="12" customWidth="1"/>
    <col min="7171" max="7171" width="7.7109375" style="12" customWidth="1"/>
    <col min="7172" max="7172" width="54.5703125" style="12" customWidth="1"/>
    <col min="7173" max="7173" width="10.42578125" style="12" customWidth="1"/>
    <col min="7174" max="7176" width="40.7109375" style="12" customWidth="1"/>
    <col min="7177" max="7177" width="93.42578125" style="12" customWidth="1"/>
    <col min="7178" max="7184" width="3.7109375" style="12" customWidth="1"/>
    <col min="7185" max="7185" width="10.5703125" style="12" customWidth="1"/>
    <col min="7186" max="7186" width="34.7109375" style="12" customWidth="1"/>
    <col min="7187" max="7187" width="9.42578125" style="12" customWidth="1"/>
    <col min="7188" max="7423" width="9.140625" style="12"/>
    <col min="7424" max="7425" width="0" style="12" hidden="1" customWidth="1"/>
    <col min="7426" max="7426" width="3.7109375" style="12" customWidth="1"/>
    <col min="7427" max="7427" width="7.7109375" style="12" customWidth="1"/>
    <col min="7428" max="7428" width="54.5703125" style="12" customWidth="1"/>
    <col min="7429" max="7429" width="10.42578125" style="12" customWidth="1"/>
    <col min="7430" max="7432" width="40.7109375" style="12" customWidth="1"/>
    <col min="7433" max="7433" width="93.42578125" style="12" customWidth="1"/>
    <col min="7434" max="7440" width="3.7109375" style="12" customWidth="1"/>
    <col min="7441" max="7441" width="10.5703125" style="12" customWidth="1"/>
    <col min="7442" max="7442" width="34.7109375" style="12" customWidth="1"/>
    <col min="7443" max="7443" width="9.42578125" style="12" customWidth="1"/>
    <col min="7444" max="7679" width="9.140625" style="12"/>
    <col min="7680" max="7681" width="0" style="12" hidden="1" customWidth="1"/>
    <col min="7682" max="7682" width="3.7109375" style="12" customWidth="1"/>
    <col min="7683" max="7683" width="7.7109375" style="12" customWidth="1"/>
    <col min="7684" max="7684" width="54.5703125" style="12" customWidth="1"/>
    <col min="7685" max="7685" width="10.42578125" style="12" customWidth="1"/>
    <col min="7686" max="7688" width="40.7109375" style="12" customWidth="1"/>
    <col min="7689" max="7689" width="93.42578125" style="12" customWidth="1"/>
    <col min="7690" max="7696" width="3.7109375" style="12" customWidth="1"/>
    <col min="7697" max="7697" width="10.5703125" style="12" customWidth="1"/>
    <col min="7698" max="7698" width="34.7109375" style="12" customWidth="1"/>
    <col min="7699" max="7699" width="9.42578125" style="12" customWidth="1"/>
    <col min="7700" max="7935" width="9.140625" style="12"/>
    <col min="7936" max="7937" width="0" style="12" hidden="1" customWidth="1"/>
    <col min="7938" max="7938" width="3.7109375" style="12" customWidth="1"/>
    <col min="7939" max="7939" width="7.7109375" style="12" customWidth="1"/>
    <col min="7940" max="7940" width="54.5703125" style="12" customWidth="1"/>
    <col min="7941" max="7941" width="10.42578125" style="12" customWidth="1"/>
    <col min="7942" max="7944" width="40.7109375" style="12" customWidth="1"/>
    <col min="7945" max="7945" width="93.42578125" style="12" customWidth="1"/>
    <col min="7946" max="7952" width="3.7109375" style="12" customWidth="1"/>
    <col min="7953" max="7953" width="10.5703125" style="12" customWidth="1"/>
    <col min="7954" max="7954" width="34.7109375" style="12" customWidth="1"/>
    <col min="7955" max="7955" width="9.42578125" style="12" customWidth="1"/>
    <col min="7956" max="8191" width="9.140625" style="12"/>
    <col min="8192" max="8193" width="0" style="12" hidden="1" customWidth="1"/>
    <col min="8194" max="8194" width="3.7109375" style="12" customWidth="1"/>
    <col min="8195" max="8195" width="7.7109375" style="12" customWidth="1"/>
    <col min="8196" max="8196" width="54.5703125" style="12" customWidth="1"/>
    <col min="8197" max="8197" width="10.42578125" style="12" customWidth="1"/>
    <col min="8198" max="8200" width="40.7109375" style="12" customWidth="1"/>
    <col min="8201" max="8201" width="93.42578125" style="12" customWidth="1"/>
    <col min="8202" max="8208" width="3.7109375" style="12" customWidth="1"/>
    <col min="8209" max="8209" width="10.5703125" style="12" customWidth="1"/>
    <col min="8210" max="8210" width="34.7109375" style="12" customWidth="1"/>
    <col min="8211" max="8211" width="9.42578125" style="12" customWidth="1"/>
    <col min="8212" max="8447" width="9.140625" style="12"/>
    <col min="8448" max="8449" width="0" style="12" hidden="1" customWidth="1"/>
    <col min="8450" max="8450" width="3.7109375" style="12" customWidth="1"/>
    <col min="8451" max="8451" width="7.7109375" style="12" customWidth="1"/>
    <col min="8452" max="8452" width="54.5703125" style="12" customWidth="1"/>
    <col min="8453" max="8453" width="10.42578125" style="12" customWidth="1"/>
    <col min="8454" max="8456" width="40.7109375" style="12" customWidth="1"/>
    <col min="8457" max="8457" width="93.42578125" style="12" customWidth="1"/>
    <col min="8458" max="8464" width="3.7109375" style="12" customWidth="1"/>
    <col min="8465" max="8465" width="10.5703125" style="12" customWidth="1"/>
    <col min="8466" max="8466" width="34.7109375" style="12" customWidth="1"/>
    <col min="8467" max="8467" width="9.42578125" style="12" customWidth="1"/>
    <col min="8468" max="8703" width="9.140625" style="12"/>
    <col min="8704" max="8705" width="0" style="12" hidden="1" customWidth="1"/>
    <col min="8706" max="8706" width="3.7109375" style="12" customWidth="1"/>
    <col min="8707" max="8707" width="7.7109375" style="12" customWidth="1"/>
    <col min="8708" max="8708" width="54.5703125" style="12" customWidth="1"/>
    <col min="8709" max="8709" width="10.42578125" style="12" customWidth="1"/>
    <col min="8710" max="8712" width="40.7109375" style="12" customWidth="1"/>
    <col min="8713" max="8713" width="93.42578125" style="12" customWidth="1"/>
    <col min="8714" max="8720" width="3.7109375" style="12" customWidth="1"/>
    <col min="8721" max="8721" width="10.5703125" style="12" customWidth="1"/>
    <col min="8722" max="8722" width="34.7109375" style="12" customWidth="1"/>
    <col min="8723" max="8723" width="9.42578125" style="12" customWidth="1"/>
    <col min="8724" max="8959" width="9.140625" style="12"/>
    <col min="8960" max="8961" width="0" style="12" hidden="1" customWidth="1"/>
    <col min="8962" max="8962" width="3.7109375" style="12" customWidth="1"/>
    <col min="8963" max="8963" width="7.7109375" style="12" customWidth="1"/>
    <col min="8964" max="8964" width="54.5703125" style="12" customWidth="1"/>
    <col min="8965" max="8965" width="10.42578125" style="12" customWidth="1"/>
    <col min="8966" max="8968" width="40.7109375" style="12" customWidth="1"/>
    <col min="8969" max="8969" width="93.42578125" style="12" customWidth="1"/>
    <col min="8970" max="8976" width="3.7109375" style="12" customWidth="1"/>
    <col min="8977" max="8977" width="10.5703125" style="12" customWidth="1"/>
    <col min="8978" max="8978" width="34.7109375" style="12" customWidth="1"/>
    <col min="8979" max="8979" width="9.42578125" style="12" customWidth="1"/>
    <col min="8980" max="9215" width="9.140625" style="12"/>
    <col min="9216" max="9217" width="0" style="12" hidden="1" customWidth="1"/>
    <col min="9218" max="9218" width="3.7109375" style="12" customWidth="1"/>
    <col min="9219" max="9219" width="7.7109375" style="12" customWidth="1"/>
    <col min="9220" max="9220" width="54.5703125" style="12" customWidth="1"/>
    <col min="9221" max="9221" width="10.42578125" style="12" customWidth="1"/>
    <col min="9222" max="9224" width="40.7109375" style="12" customWidth="1"/>
    <col min="9225" max="9225" width="93.42578125" style="12" customWidth="1"/>
    <col min="9226" max="9232" width="3.7109375" style="12" customWidth="1"/>
    <col min="9233" max="9233" width="10.5703125" style="12" customWidth="1"/>
    <col min="9234" max="9234" width="34.7109375" style="12" customWidth="1"/>
    <col min="9235" max="9235" width="9.42578125" style="12" customWidth="1"/>
    <col min="9236" max="9471" width="9.140625" style="12"/>
    <col min="9472" max="9473" width="0" style="12" hidden="1" customWidth="1"/>
    <col min="9474" max="9474" width="3.7109375" style="12" customWidth="1"/>
    <col min="9475" max="9475" width="7.7109375" style="12" customWidth="1"/>
    <col min="9476" max="9476" width="54.5703125" style="12" customWidth="1"/>
    <col min="9477" max="9477" width="10.42578125" style="12" customWidth="1"/>
    <col min="9478" max="9480" width="40.7109375" style="12" customWidth="1"/>
    <col min="9481" max="9481" width="93.42578125" style="12" customWidth="1"/>
    <col min="9482" max="9488" width="3.7109375" style="12" customWidth="1"/>
    <col min="9489" max="9489" width="10.5703125" style="12" customWidth="1"/>
    <col min="9490" max="9490" width="34.7109375" style="12" customWidth="1"/>
    <col min="9491" max="9491" width="9.42578125" style="12" customWidth="1"/>
    <col min="9492" max="9727" width="9.140625" style="12"/>
    <col min="9728" max="9729" width="0" style="12" hidden="1" customWidth="1"/>
    <col min="9730" max="9730" width="3.7109375" style="12" customWidth="1"/>
    <col min="9731" max="9731" width="7.7109375" style="12" customWidth="1"/>
    <col min="9732" max="9732" width="54.5703125" style="12" customWidth="1"/>
    <col min="9733" max="9733" width="10.42578125" style="12" customWidth="1"/>
    <col min="9734" max="9736" width="40.7109375" style="12" customWidth="1"/>
    <col min="9737" max="9737" width="93.42578125" style="12" customWidth="1"/>
    <col min="9738" max="9744" width="3.7109375" style="12" customWidth="1"/>
    <col min="9745" max="9745" width="10.5703125" style="12" customWidth="1"/>
    <col min="9746" max="9746" width="34.7109375" style="12" customWidth="1"/>
    <col min="9747" max="9747" width="9.42578125" style="12" customWidth="1"/>
    <col min="9748" max="9983" width="9.140625" style="12"/>
    <col min="9984" max="9985" width="0" style="12" hidden="1" customWidth="1"/>
    <col min="9986" max="9986" width="3.7109375" style="12" customWidth="1"/>
    <col min="9987" max="9987" width="7.7109375" style="12" customWidth="1"/>
    <col min="9988" max="9988" width="54.5703125" style="12" customWidth="1"/>
    <col min="9989" max="9989" width="10.42578125" style="12" customWidth="1"/>
    <col min="9990" max="9992" width="40.7109375" style="12" customWidth="1"/>
    <col min="9993" max="9993" width="93.42578125" style="12" customWidth="1"/>
    <col min="9994" max="10000" width="3.7109375" style="12" customWidth="1"/>
    <col min="10001" max="10001" width="10.5703125" style="12" customWidth="1"/>
    <col min="10002" max="10002" width="34.7109375" style="12" customWidth="1"/>
    <col min="10003" max="10003" width="9.42578125" style="12" customWidth="1"/>
    <col min="10004" max="10239" width="9.140625" style="12"/>
    <col min="10240" max="10241" width="0" style="12" hidden="1" customWidth="1"/>
    <col min="10242" max="10242" width="3.7109375" style="12" customWidth="1"/>
    <col min="10243" max="10243" width="7.7109375" style="12" customWidth="1"/>
    <col min="10244" max="10244" width="54.5703125" style="12" customWidth="1"/>
    <col min="10245" max="10245" width="10.42578125" style="12" customWidth="1"/>
    <col min="10246" max="10248" width="40.7109375" style="12" customWidth="1"/>
    <col min="10249" max="10249" width="93.42578125" style="12" customWidth="1"/>
    <col min="10250" max="10256" width="3.7109375" style="12" customWidth="1"/>
    <col min="10257" max="10257" width="10.5703125" style="12" customWidth="1"/>
    <col min="10258" max="10258" width="34.7109375" style="12" customWidth="1"/>
    <col min="10259" max="10259" width="9.42578125" style="12" customWidth="1"/>
    <col min="10260" max="10495" width="9.140625" style="12"/>
    <col min="10496" max="10497" width="0" style="12" hidden="1" customWidth="1"/>
    <col min="10498" max="10498" width="3.7109375" style="12" customWidth="1"/>
    <col min="10499" max="10499" width="7.7109375" style="12" customWidth="1"/>
    <col min="10500" max="10500" width="54.5703125" style="12" customWidth="1"/>
    <col min="10501" max="10501" width="10.42578125" style="12" customWidth="1"/>
    <col min="10502" max="10504" width="40.7109375" style="12" customWidth="1"/>
    <col min="10505" max="10505" width="93.42578125" style="12" customWidth="1"/>
    <col min="10506" max="10512" width="3.7109375" style="12" customWidth="1"/>
    <col min="10513" max="10513" width="10.5703125" style="12" customWidth="1"/>
    <col min="10514" max="10514" width="34.7109375" style="12" customWidth="1"/>
    <col min="10515" max="10515" width="9.42578125" style="12" customWidth="1"/>
    <col min="10516" max="10751" width="9.140625" style="12"/>
    <col min="10752" max="10753" width="0" style="12" hidden="1" customWidth="1"/>
    <col min="10754" max="10754" width="3.7109375" style="12" customWidth="1"/>
    <col min="10755" max="10755" width="7.7109375" style="12" customWidth="1"/>
    <col min="10756" max="10756" width="54.5703125" style="12" customWidth="1"/>
    <col min="10757" max="10757" width="10.42578125" style="12" customWidth="1"/>
    <col min="10758" max="10760" width="40.7109375" style="12" customWidth="1"/>
    <col min="10761" max="10761" width="93.42578125" style="12" customWidth="1"/>
    <col min="10762" max="10768" width="3.7109375" style="12" customWidth="1"/>
    <col min="10769" max="10769" width="10.5703125" style="12" customWidth="1"/>
    <col min="10770" max="10770" width="34.7109375" style="12" customWidth="1"/>
    <col min="10771" max="10771" width="9.42578125" style="12" customWidth="1"/>
    <col min="10772" max="11007" width="9.140625" style="12"/>
    <col min="11008" max="11009" width="0" style="12" hidden="1" customWidth="1"/>
    <col min="11010" max="11010" width="3.7109375" style="12" customWidth="1"/>
    <col min="11011" max="11011" width="7.7109375" style="12" customWidth="1"/>
    <col min="11012" max="11012" width="54.5703125" style="12" customWidth="1"/>
    <col min="11013" max="11013" width="10.42578125" style="12" customWidth="1"/>
    <col min="11014" max="11016" width="40.7109375" style="12" customWidth="1"/>
    <col min="11017" max="11017" width="93.42578125" style="12" customWidth="1"/>
    <col min="11018" max="11024" width="3.7109375" style="12" customWidth="1"/>
    <col min="11025" max="11025" width="10.5703125" style="12" customWidth="1"/>
    <col min="11026" max="11026" width="34.7109375" style="12" customWidth="1"/>
    <col min="11027" max="11027" width="9.42578125" style="12" customWidth="1"/>
    <col min="11028" max="11263" width="9.140625" style="12"/>
    <col min="11264" max="11265" width="0" style="12" hidden="1" customWidth="1"/>
    <col min="11266" max="11266" width="3.7109375" style="12" customWidth="1"/>
    <col min="11267" max="11267" width="7.7109375" style="12" customWidth="1"/>
    <col min="11268" max="11268" width="54.5703125" style="12" customWidth="1"/>
    <col min="11269" max="11269" width="10.42578125" style="12" customWidth="1"/>
    <col min="11270" max="11272" width="40.7109375" style="12" customWidth="1"/>
    <col min="11273" max="11273" width="93.42578125" style="12" customWidth="1"/>
    <col min="11274" max="11280" width="3.7109375" style="12" customWidth="1"/>
    <col min="11281" max="11281" width="10.5703125" style="12" customWidth="1"/>
    <col min="11282" max="11282" width="34.7109375" style="12" customWidth="1"/>
    <col min="11283" max="11283" width="9.42578125" style="12" customWidth="1"/>
    <col min="11284" max="11519" width="9.140625" style="12"/>
    <col min="11520" max="11521" width="0" style="12" hidden="1" customWidth="1"/>
    <col min="11522" max="11522" width="3.7109375" style="12" customWidth="1"/>
    <col min="11523" max="11523" width="7.7109375" style="12" customWidth="1"/>
    <col min="11524" max="11524" width="54.5703125" style="12" customWidth="1"/>
    <col min="11525" max="11525" width="10.42578125" style="12" customWidth="1"/>
    <col min="11526" max="11528" width="40.7109375" style="12" customWidth="1"/>
    <col min="11529" max="11529" width="93.42578125" style="12" customWidth="1"/>
    <col min="11530" max="11536" width="3.7109375" style="12" customWidth="1"/>
    <col min="11537" max="11537" width="10.5703125" style="12" customWidth="1"/>
    <col min="11538" max="11538" width="34.7109375" style="12" customWidth="1"/>
    <col min="11539" max="11539" width="9.42578125" style="12" customWidth="1"/>
    <col min="11540" max="11775" width="9.140625" style="12"/>
    <col min="11776" max="11777" width="0" style="12" hidden="1" customWidth="1"/>
    <col min="11778" max="11778" width="3.7109375" style="12" customWidth="1"/>
    <col min="11779" max="11779" width="7.7109375" style="12" customWidth="1"/>
    <col min="11780" max="11780" width="54.5703125" style="12" customWidth="1"/>
    <col min="11781" max="11781" width="10.42578125" style="12" customWidth="1"/>
    <col min="11782" max="11784" width="40.7109375" style="12" customWidth="1"/>
    <col min="11785" max="11785" width="93.42578125" style="12" customWidth="1"/>
    <col min="11786" max="11792" width="3.7109375" style="12" customWidth="1"/>
    <col min="11793" max="11793" width="10.5703125" style="12" customWidth="1"/>
    <col min="11794" max="11794" width="34.7109375" style="12" customWidth="1"/>
    <col min="11795" max="11795" width="9.42578125" style="12" customWidth="1"/>
    <col min="11796" max="12031" width="9.140625" style="12"/>
    <col min="12032" max="12033" width="0" style="12" hidden="1" customWidth="1"/>
    <col min="12034" max="12034" width="3.7109375" style="12" customWidth="1"/>
    <col min="12035" max="12035" width="7.7109375" style="12" customWidth="1"/>
    <col min="12036" max="12036" width="54.5703125" style="12" customWidth="1"/>
    <col min="12037" max="12037" width="10.42578125" style="12" customWidth="1"/>
    <col min="12038" max="12040" width="40.7109375" style="12" customWidth="1"/>
    <col min="12041" max="12041" width="93.42578125" style="12" customWidth="1"/>
    <col min="12042" max="12048" width="3.7109375" style="12" customWidth="1"/>
    <col min="12049" max="12049" width="10.5703125" style="12" customWidth="1"/>
    <col min="12050" max="12050" width="34.7109375" style="12" customWidth="1"/>
    <col min="12051" max="12051" width="9.42578125" style="12" customWidth="1"/>
    <col min="12052" max="12287" width="9.140625" style="12"/>
    <col min="12288" max="12289" width="0" style="12" hidden="1" customWidth="1"/>
    <col min="12290" max="12290" width="3.7109375" style="12" customWidth="1"/>
    <col min="12291" max="12291" width="7.7109375" style="12" customWidth="1"/>
    <col min="12292" max="12292" width="54.5703125" style="12" customWidth="1"/>
    <col min="12293" max="12293" width="10.42578125" style="12" customWidth="1"/>
    <col min="12294" max="12296" width="40.7109375" style="12" customWidth="1"/>
    <col min="12297" max="12297" width="93.42578125" style="12" customWidth="1"/>
    <col min="12298" max="12304" width="3.7109375" style="12" customWidth="1"/>
    <col min="12305" max="12305" width="10.5703125" style="12" customWidth="1"/>
    <col min="12306" max="12306" width="34.7109375" style="12" customWidth="1"/>
    <col min="12307" max="12307" width="9.42578125" style="12" customWidth="1"/>
    <col min="12308" max="12543" width="9.140625" style="12"/>
    <col min="12544" max="12545" width="0" style="12" hidden="1" customWidth="1"/>
    <col min="12546" max="12546" width="3.7109375" style="12" customWidth="1"/>
    <col min="12547" max="12547" width="7.7109375" style="12" customWidth="1"/>
    <col min="12548" max="12548" width="54.5703125" style="12" customWidth="1"/>
    <col min="12549" max="12549" width="10.42578125" style="12" customWidth="1"/>
    <col min="12550" max="12552" width="40.7109375" style="12" customWidth="1"/>
    <col min="12553" max="12553" width="93.42578125" style="12" customWidth="1"/>
    <col min="12554" max="12560" width="3.7109375" style="12" customWidth="1"/>
    <col min="12561" max="12561" width="10.5703125" style="12" customWidth="1"/>
    <col min="12562" max="12562" width="34.7109375" style="12" customWidth="1"/>
    <col min="12563" max="12563" width="9.42578125" style="12" customWidth="1"/>
    <col min="12564" max="12799" width="9.140625" style="12"/>
    <col min="12800" max="12801" width="0" style="12" hidden="1" customWidth="1"/>
    <col min="12802" max="12802" width="3.7109375" style="12" customWidth="1"/>
    <col min="12803" max="12803" width="7.7109375" style="12" customWidth="1"/>
    <col min="12804" max="12804" width="54.5703125" style="12" customWidth="1"/>
    <col min="12805" max="12805" width="10.42578125" style="12" customWidth="1"/>
    <col min="12806" max="12808" width="40.7109375" style="12" customWidth="1"/>
    <col min="12809" max="12809" width="93.42578125" style="12" customWidth="1"/>
    <col min="12810" max="12816" width="3.7109375" style="12" customWidth="1"/>
    <col min="12817" max="12817" width="10.5703125" style="12" customWidth="1"/>
    <col min="12818" max="12818" width="34.7109375" style="12" customWidth="1"/>
    <col min="12819" max="12819" width="9.42578125" style="12" customWidth="1"/>
    <col min="12820" max="13055" width="9.140625" style="12"/>
    <col min="13056" max="13057" width="0" style="12" hidden="1" customWidth="1"/>
    <col min="13058" max="13058" width="3.7109375" style="12" customWidth="1"/>
    <col min="13059" max="13059" width="7.7109375" style="12" customWidth="1"/>
    <col min="13060" max="13060" width="54.5703125" style="12" customWidth="1"/>
    <col min="13061" max="13061" width="10.42578125" style="12" customWidth="1"/>
    <col min="13062" max="13064" width="40.7109375" style="12" customWidth="1"/>
    <col min="13065" max="13065" width="93.42578125" style="12" customWidth="1"/>
    <col min="13066" max="13072" width="3.7109375" style="12" customWidth="1"/>
    <col min="13073" max="13073" width="10.5703125" style="12" customWidth="1"/>
    <col min="13074" max="13074" width="34.7109375" style="12" customWidth="1"/>
    <col min="13075" max="13075" width="9.42578125" style="12" customWidth="1"/>
    <col min="13076" max="13311" width="9.140625" style="12"/>
    <col min="13312" max="13313" width="0" style="12" hidden="1" customWidth="1"/>
    <col min="13314" max="13314" width="3.7109375" style="12" customWidth="1"/>
    <col min="13315" max="13315" width="7.7109375" style="12" customWidth="1"/>
    <col min="13316" max="13316" width="54.5703125" style="12" customWidth="1"/>
    <col min="13317" max="13317" width="10.42578125" style="12" customWidth="1"/>
    <col min="13318" max="13320" width="40.7109375" style="12" customWidth="1"/>
    <col min="13321" max="13321" width="93.42578125" style="12" customWidth="1"/>
    <col min="13322" max="13328" width="3.7109375" style="12" customWidth="1"/>
    <col min="13329" max="13329" width="10.5703125" style="12" customWidth="1"/>
    <col min="13330" max="13330" width="34.7109375" style="12" customWidth="1"/>
    <col min="13331" max="13331" width="9.42578125" style="12" customWidth="1"/>
    <col min="13332" max="13567" width="9.140625" style="12"/>
    <col min="13568" max="13569" width="0" style="12" hidden="1" customWidth="1"/>
    <col min="13570" max="13570" width="3.7109375" style="12" customWidth="1"/>
    <col min="13571" max="13571" width="7.7109375" style="12" customWidth="1"/>
    <col min="13572" max="13572" width="54.5703125" style="12" customWidth="1"/>
    <col min="13573" max="13573" width="10.42578125" style="12" customWidth="1"/>
    <col min="13574" max="13576" width="40.7109375" style="12" customWidth="1"/>
    <col min="13577" max="13577" width="93.42578125" style="12" customWidth="1"/>
    <col min="13578" max="13584" width="3.7109375" style="12" customWidth="1"/>
    <col min="13585" max="13585" width="10.5703125" style="12" customWidth="1"/>
    <col min="13586" max="13586" width="34.7109375" style="12" customWidth="1"/>
    <col min="13587" max="13587" width="9.42578125" style="12" customWidth="1"/>
    <col min="13588" max="13823" width="9.140625" style="12"/>
    <col min="13824" max="13825" width="0" style="12" hidden="1" customWidth="1"/>
    <col min="13826" max="13826" width="3.7109375" style="12" customWidth="1"/>
    <col min="13827" max="13827" width="7.7109375" style="12" customWidth="1"/>
    <col min="13828" max="13828" width="54.5703125" style="12" customWidth="1"/>
    <col min="13829" max="13829" width="10.42578125" style="12" customWidth="1"/>
    <col min="13830" max="13832" width="40.7109375" style="12" customWidth="1"/>
    <col min="13833" max="13833" width="93.42578125" style="12" customWidth="1"/>
    <col min="13834" max="13840" width="3.7109375" style="12" customWidth="1"/>
    <col min="13841" max="13841" width="10.5703125" style="12" customWidth="1"/>
    <col min="13842" max="13842" width="34.7109375" style="12" customWidth="1"/>
    <col min="13843" max="13843" width="9.42578125" style="12" customWidth="1"/>
    <col min="13844" max="14079" width="9.140625" style="12"/>
    <col min="14080" max="14081" width="0" style="12" hidden="1" customWidth="1"/>
    <col min="14082" max="14082" width="3.7109375" style="12" customWidth="1"/>
    <col min="14083" max="14083" width="7.7109375" style="12" customWidth="1"/>
    <col min="14084" max="14084" width="54.5703125" style="12" customWidth="1"/>
    <col min="14085" max="14085" width="10.42578125" style="12" customWidth="1"/>
    <col min="14086" max="14088" width="40.7109375" style="12" customWidth="1"/>
    <col min="14089" max="14089" width="93.42578125" style="12" customWidth="1"/>
    <col min="14090" max="14096" width="3.7109375" style="12" customWidth="1"/>
    <col min="14097" max="14097" width="10.5703125" style="12" customWidth="1"/>
    <col min="14098" max="14098" width="34.7109375" style="12" customWidth="1"/>
    <col min="14099" max="14099" width="9.42578125" style="12" customWidth="1"/>
    <col min="14100" max="14335" width="9.140625" style="12"/>
    <col min="14336" max="14337" width="0" style="12" hidden="1" customWidth="1"/>
    <col min="14338" max="14338" width="3.7109375" style="12" customWidth="1"/>
    <col min="14339" max="14339" width="7.7109375" style="12" customWidth="1"/>
    <col min="14340" max="14340" width="54.5703125" style="12" customWidth="1"/>
    <col min="14341" max="14341" width="10.42578125" style="12" customWidth="1"/>
    <col min="14342" max="14344" width="40.7109375" style="12" customWidth="1"/>
    <col min="14345" max="14345" width="93.42578125" style="12" customWidth="1"/>
    <col min="14346" max="14352" width="3.7109375" style="12" customWidth="1"/>
    <col min="14353" max="14353" width="10.5703125" style="12" customWidth="1"/>
    <col min="14354" max="14354" width="34.7109375" style="12" customWidth="1"/>
    <col min="14355" max="14355" width="9.42578125" style="12" customWidth="1"/>
    <col min="14356" max="14591" width="9.140625" style="12"/>
    <col min="14592" max="14593" width="0" style="12" hidden="1" customWidth="1"/>
    <col min="14594" max="14594" width="3.7109375" style="12" customWidth="1"/>
    <col min="14595" max="14595" width="7.7109375" style="12" customWidth="1"/>
    <col min="14596" max="14596" width="54.5703125" style="12" customWidth="1"/>
    <col min="14597" max="14597" width="10.42578125" style="12" customWidth="1"/>
    <col min="14598" max="14600" width="40.7109375" style="12" customWidth="1"/>
    <col min="14601" max="14601" width="93.42578125" style="12" customWidth="1"/>
    <col min="14602" max="14608" width="3.7109375" style="12" customWidth="1"/>
    <col min="14609" max="14609" width="10.5703125" style="12" customWidth="1"/>
    <col min="14610" max="14610" width="34.7109375" style="12" customWidth="1"/>
    <col min="14611" max="14611" width="9.42578125" style="12" customWidth="1"/>
    <col min="14612" max="14847" width="9.140625" style="12"/>
    <col min="14848" max="14849" width="0" style="12" hidden="1" customWidth="1"/>
    <col min="14850" max="14850" width="3.7109375" style="12" customWidth="1"/>
    <col min="14851" max="14851" width="7.7109375" style="12" customWidth="1"/>
    <col min="14852" max="14852" width="54.5703125" style="12" customWidth="1"/>
    <col min="14853" max="14853" width="10.42578125" style="12" customWidth="1"/>
    <col min="14854" max="14856" width="40.7109375" style="12" customWidth="1"/>
    <col min="14857" max="14857" width="93.42578125" style="12" customWidth="1"/>
    <col min="14858" max="14864" width="3.7109375" style="12" customWidth="1"/>
    <col min="14865" max="14865" width="10.5703125" style="12" customWidth="1"/>
    <col min="14866" max="14866" width="34.7109375" style="12" customWidth="1"/>
    <col min="14867" max="14867" width="9.42578125" style="12" customWidth="1"/>
    <col min="14868" max="15103" width="9.140625" style="12"/>
    <col min="15104" max="15105" width="0" style="12" hidden="1" customWidth="1"/>
    <col min="15106" max="15106" width="3.7109375" style="12" customWidth="1"/>
    <col min="15107" max="15107" width="7.7109375" style="12" customWidth="1"/>
    <col min="15108" max="15108" width="54.5703125" style="12" customWidth="1"/>
    <col min="15109" max="15109" width="10.42578125" style="12" customWidth="1"/>
    <col min="15110" max="15112" width="40.7109375" style="12" customWidth="1"/>
    <col min="15113" max="15113" width="93.42578125" style="12" customWidth="1"/>
    <col min="15114" max="15120" width="3.7109375" style="12" customWidth="1"/>
    <col min="15121" max="15121" width="10.5703125" style="12" customWidth="1"/>
    <col min="15122" max="15122" width="34.7109375" style="12" customWidth="1"/>
    <col min="15123" max="15123" width="9.42578125" style="12" customWidth="1"/>
    <col min="15124" max="15359" width="9.140625" style="12"/>
    <col min="15360" max="15361" width="0" style="12" hidden="1" customWidth="1"/>
    <col min="15362" max="15362" width="3.7109375" style="12" customWidth="1"/>
    <col min="15363" max="15363" width="7.7109375" style="12" customWidth="1"/>
    <col min="15364" max="15364" width="54.5703125" style="12" customWidth="1"/>
    <col min="15365" max="15365" width="10.42578125" style="12" customWidth="1"/>
    <col min="15366" max="15368" width="40.7109375" style="12" customWidth="1"/>
    <col min="15369" max="15369" width="93.42578125" style="12" customWidth="1"/>
    <col min="15370" max="15376" width="3.7109375" style="12" customWidth="1"/>
    <col min="15377" max="15377" width="10.5703125" style="12" customWidth="1"/>
    <col min="15378" max="15378" width="34.7109375" style="12" customWidth="1"/>
    <col min="15379" max="15379" width="9.42578125" style="12" customWidth="1"/>
    <col min="15380" max="15615" width="9.140625" style="12"/>
    <col min="15616" max="15617" width="0" style="12" hidden="1" customWidth="1"/>
    <col min="15618" max="15618" width="3.7109375" style="12" customWidth="1"/>
    <col min="15619" max="15619" width="7.7109375" style="12" customWidth="1"/>
    <col min="15620" max="15620" width="54.5703125" style="12" customWidth="1"/>
    <col min="15621" max="15621" width="10.42578125" style="12" customWidth="1"/>
    <col min="15622" max="15624" width="40.7109375" style="12" customWidth="1"/>
    <col min="15625" max="15625" width="93.42578125" style="12" customWidth="1"/>
    <col min="15626" max="15632" width="3.7109375" style="12" customWidth="1"/>
    <col min="15633" max="15633" width="10.5703125" style="12" customWidth="1"/>
    <col min="15634" max="15634" width="34.7109375" style="12" customWidth="1"/>
    <col min="15635" max="15635" width="9.42578125" style="12" customWidth="1"/>
    <col min="15636" max="15871" width="9.140625" style="12"/>
    <col min="15872" max="15873" width="0" style="12" hidden="1" customWidth="1"/>
    <col min="15874" max="15874" width="3.7109375" style="12" customWidth="1"/>
    <col min="15875" max="15875" width="7.7109375" style="12" customWidth="1"/>
    <col min="15876" max="15876" width="54.5703125" style="12" customWidth="1"/>
    <col min="15877" max="15877" width="10.42578125" style="12" customWidth="1"/>
    <col min="15878" max="15880" width="40.7109375" style="12" customWidth="1"/>
    <col min="15881" max="15881" width="93.42578125" style="12" customWidth="1"/>
    <col min="15882" max="15888" width="3.7109375" style="12" customWidth="1"/>
    <col min="15889" max="15889" width="10.5703125" style="12" customWidth="1"/>
    <col min="15890" max="15890" width="34.7109375" style="12" customWidth="1"/>
    <col min="15891" max="15891" width="9.42578125" style="12" customWidth="1"/>
    <col min="15892" max="16127" width="9.140625" style="12"/>
    <col min="16128" max="16129" width="0" style="12" hidden="1" customWidth="1"/>
    <col min="16130" max="16130" width="3.7109375" style="12" customWidth="1"/>
    <col min="16131" max="16131" width="7.7109375" style="12" customWidth="1"/>
    <col min="16132" max="16132" width="54.5703125" style="12" customWidth="1"/>
    <col min="16133" max="16133" width="10.42578125" style="12" customWidth="1"/>
    <col min="16134" max="16136" width="40.7109375" style="12" customWidth="1"/>
    <col min="16137" max="16137" width="93.42578125" style="12" customWidth="1"/>
    <col min="16138" max="16144" width="3.7109375" style="12" customWidth="1"/>
    <col min="16145" max="16145" width="10.5703125" style="12" customWidth="1"/>
    <col min="16146" max="16146" width="34.7109375" style="12" customWidth="1"/>
    <col min="16147" max="16147" width="9.42578125" style="12" customWidth="1"/>
    <col min="16148" max="16384" width="9.140625" style="12"/>
  </cols>
  <sheetData>
    <row r="1" spans="1:30" s="2" customFormat="1" ht="10.5" hidden="1" customHeight="1" x14ac:dyDescent="0.25">
      <c r="A1" s="1"/>
      <c r="C1" s="3"/>
      <c r="G1" s="2">
        <v>4</v>
      </c>
      <c r="H1" s="2">
        <v>5</v>
      </c>
      <c r="I1" s="2">
        <v>6</v>
      </c>
      <c r="L1" s="4"/>
      <c r="Q1" s="4"/>
    </row>
    <row r="2" spans="1:30" s="2" customFormat="1" ht="18.75" hidden="1" x14ac:dyDescent="0.25">
      <c r="A2" s="1"/>
      <c r="C2" s="5"/>
      <c r="D2" s="6"/>
      <c r="E2" s="80"/>
      <c r="F2" s="7" t="s">
        <v>0</v>
      </c>
      <c r="G2" s="81"/>
      <c r="H2" s="81"/>
      <c r="I2" s="81"/>
      <c r="J2" s="8"/>
      <c r="L2" s="4"/>
      <c r="Q2" s="4"/>
      <c r="T2" s="9"/>
      <c r="Z2" s="10"/>
      <c r="AA2" s="10"/>
      <c r="AB2" s="10"/>
      <c r="AC2" s="10"/>
      <c r="AD2" s="10"/>
    </row>
    <row r="3" spans="1:30" ht="10.5" hidden="1" customHeight="1" x14ac:dyDescent="0.25"/>
    <row r="4" spans="1:30" ht="22.5" hidden="1" x14ac:dyDescent="0.25">
      <c r="C4" s="13"/>
      <c r="D4" s="14"/>
      <c r="E4" s="80"/>
      <c r="F4" s="7" t="s">
        <v>1</v>
      </c>
      <c r="G4" s="82"/>
      <c r="H4" s="82"/>
      <c r="I4" s="82"/>
      <c r="J4" s="8"/>
    </row>
    <row r="5" spans="1:30" ht="10.5" hidden="1" customHeight="1" x14ac:dyDescent="0.25"/>
    <row r="6" spans="1:30" ht="18.75" hidden="1" x14ac:dyDescent="0.25">
      <c r="A6" s="15"/>
      <c r="B6" s="4" t="s">
        <v>2</v>
      </c>
      <c r="C6" s="13"/>
      <c r="D6" s="16">
        <f>A6</f>
        <v>0</v>
      </c>
      <c r="E6" s="83"/>
      <c r="F6" s="7" t="s">
        <v>3</v>
      </c>
      <c r="G6" s="7" t="s">
        <v>3</v>
      </c>
      <c r="H6" s="7" t="s">
        <v>3</v>
      </c>
      <c r="I6" s="7" t="s">
        <v>3</v>
      </c>
      <c r="J6" s="8"/>
    </row>
    <row r="7" spans="1:30" s="2" customFormat="1" ht="11.25" hidden="1" x14ac:dyDescent="0.25">
      <c r="A7" s="15"/>
      <c r="C7" s="17"/>
      <c r="D7" s="18"/>
      <c r="E7" s="19" t="s">
        <v>4</v>
      </c>
      <c r="F7" s="20"/>
      <c r="G7" s="20">
        <f>G8*G9+G10</f>
        <v>0</v>
      </c>
      <c r="H7" s="20">
        <f>H8*H9+H10</f>
        <v>0</v>
      </c>
      <c r="I7" s="20">
        <f>I8*I9+I10</f>
        <v>0</v>
      </c>
      <c r="J7" s="4"/>
      <c r="L7" s="4"/>
      <c r="Q7" s="4"/>
    </row>
    <row r="8" spans="1:30" ht="18.75" hidden="1" x14ac:dyDescent="0.25">
      <c r="A8" s="15"/>
      <c r="C8" s="13"/>
      <c r="D8" s="16" t="str">
        <f>A6&amp;".1"</f>
        <v>.1</v>
      </c>
      <c r="E8" s="21" t="s">
        <v>5</v>
      </c>
      <c r="F8" s="84"/>
      <c r="G8" s="81"/>
      <c r="H8" s="81"/>
      <c r="I8" s="81"/>
      <c r="J8" s="8"/>
    </row>
    <row r="9" spans="1:30" ht="18.75" hidden="1" x14ac:dyDescent="0.25">
      <c r="A9" s="15"/>
      <c r="C9" s="13"/>
      <c r="D9" s="16" t="str">
        <f>A6&amp;".2"</f>
        <v>.2</v>
      </c>
      <c r="E9" s="21" t="s">
        <v>6</v>
      </c>
      <c r="F9" s="7" t="s">
        <v>0</v>
      </c>
      <c r="G9" s="81"/>
      <c r="H9" s="81"/>
      <c r="I9" s="81"/>
      <c r="J9" s="8"/>
    </row>
    <row r="10" spans="1:30" ht="18.75" hidden="1" x14ac:dyDescent="0.25">
      <c r="A10" s="15"/>
      <c r="C10" s="13"/>
      <c r="D10" s="16" t="str">
        <f>A6&amp;".3"</f>
        <v>.3</v>
      </c>
      <c r="E10" s="21" t="s">
        <v>7</v>
      </c>
      <c r="F10" s="7" t="s">
        <v>0</v>
      </c>
      <c r="G10" s="81"/>
      <c r="H10" s="81"/>
      <c r="I10" s="81"/>
      <c r="J10" s="8"/>
    </row>
    <row r="11" spans="1:30" ht="18.75" hidden="1" x14ac:dyDescent="0.25">
      <c r="A11" s="15"/>
      <c r="C11" s="13"/>
      <c r="D11" s="16" t="str">
        <f>A6&amp;".4"</f>
        <v>.4</v>
      </c>
      <c r="E11" s="21" t="s">
        <v>8</v>
      </c>
      <c r="F11" s="7" t="s">
        <v>3</v>
      </c>
      <c r="G11" s="85"/>
      <c r="H11" s="85"/>
      <c r="I11" s="85"/>
      <c r="J11" s="8"/>
    </row>
    <row r="12" spans="1:30" ht="10.5" hidden="1" customHeight="1" x14ac:dyDescent="0.25"/>
    <row r="13" spans="1:30" ht="22.5" hidden="1" x14ac:dyDescent="0.25">
      <c r="C13" s="13"/>
      <c r="D13" s="14"/>
      <c r="E13" s="80"/>
      <c r="F13" s="7" t="s">
        <v>9</v>
      </c>
      <c r="G13" s="82"/>
      <c r="H13" s="82"/>
      <c r="I13" s="82"/>
      <c r="J13" s="8"/>
    </row>
    <row r="14" spans="1:30" ht="10.5" hidden="1" customHeight="1" x14ac:dyDescent="0.25"/>
    <row r="15" spans="1:30" ht="22.5" hidden="1" x14ac:dyDescent="0.25">
      <c r="C15" s="13"/>
      <c r="D15" s="14"/>
      <c r="E15" s="80"/>
      <c r="F15" s="7" t="s">
        <v>9</v>
      </c>
      <c r="G15" s="82"/>
      <c r="H15" s="82"/>
      <c r="I15" s="82"/>
      <c r="J15" s="8"/>
    </row>
    <row r="16" spans="1:30" ht="10.5" hidden="1" customHeight="1" x14ac:dyDescent="0.25"/>
    <row r="17" spans="1:25" ht="18.75" hidden="1" x14ac:dyDescent="0.25">
      <c r="C17" s="13"/>
      <c r="D17" s="14"/>
      <c r="E17" s="80"/>
      <c r="F17" s="7" t="s">
        <v>10</v>
      </c>
      <c r="G17" s="81"/>
      <c r="H17" s="81"/>
      <c r="I17" s="81"/>
      <c r="J17" s="8"/>
    </row>
    <row r="18" spans="1:25" ht="10.5" hidden="1" customHeight="1" x14ac:dyDescent="0.25"/>
    <row r="19" spans="1:25" s="10" customFormat="1" ht="10.5" hidden="1" customHeight="1" x14ac:dyDescent="0.25">
      <c r="A19" s="1"/>
      <c r="B19" s="2"/>
      <c r="C19" s="22"/>
      <c r="J19" s="2"/>
      <c r="K19" s="2"/>
      <c r="L19" s="4"/>
      <c r="M19" s="2"/>
      <c r="N19" s="2"/>
      <c r="O19" s="2"/>
      <c r="P19" s="2"/>
      <c r="Q19" s="4"/>
      <c r="R19" s="2"/>
      <c r="S19" s="2"/>
      <c r="T19" s="9"/>
      <c r="U19" s="2"/>
      <c r="V19" s="2"/>
      <c r="W19" s="2"/>
      <c r="X19" s="2"/>
      <c r="Y19" s="2"/>
    </row>
    <row r="20" spans="1:25" ht="3" customHeight="1" x14ac:dyDescent="0.25"/>
    <row r="21" spans="1:25" ht="79.5" customHeight="1" x14ac:dyDescent="0.25">
      <c r="D21" s="86" t="s">
        <v>11</v>
      </c>
      <c r="E21" s="87"/>
      <c r="F21" s="88"/>
      <c r="G21" s="89"/>
      <c r="H21" s="89"/>
      <c r="I21" s="89"/>
    </row>
    <row r="22" spans="1:25" ht="10.5" hidden="1" customHeight="1" x14ac:dyDescent="0.25"/>
    <row r="23" spans="1:25" ht="16.5" customHeight="1" x14ac:dyDescent="0.25">
      <c r="D23" s="103" t="s">
        <v>285</v>
      </c>
      <c r="E23" s="103"/>
      <c r="F23" s="103"/>
      <c r="G23" s="103"/>
      <c r="H23" s="23">
        <v>23</v>
      </c>
      <c r="I23" s="23">
        <v>26</v>
      </c>
    </row>
    <row r="24" spans="1:25" ht="18" customHeight="1" x14ac:dyDescent="0.25">
      <c r="D24" s="24" t="s">
        <v>12</v>
      </c>
      <c r="E24" s="24"/>
      <c r="F24" s="24"/>
      <c r="G24" s="24"/>
      <c r="H24" s="7"/>
      <c r="I24" s="7"/>
    </row>
    <row r="25" spans="1:25" ht="112.5" x14ac:dyDescent="0.25">
      <c r="D25" s="24" t="s">
        <v>13</v>
      </c>
      <c r="E25" s="25" t="s">
        <v>14</v>
      </c>
      <c r="F25" s="25" t="s">
        <v>15</v>
      </c>
      <c r="G25" s="26" t="s">
        <v>16</v>
      </c>
      <c r="H25" s="26" t="s">
        <v>17</v>
      </c>
      <c r="I25" s="26" t="s">
        <v>18</v>
      </c>
    </row>
    <row r="26" spans="1:25" ht="21" customHeight="1" x14ac:dyDescent="0.25">
      <c r="D26" s="24"/>
      <c r="E26" s="25"/>
      <c r="F26" s="25"/>
      <c r="G26" s="27" t="s">
        <v>19</v>
      </c>
      <c r="H26" s="27" t="s">
        <v>19</v>
      </c>
      <c r="I26" s="27" t="s">
        <v>19</v>
      </c>
    </row>
    <row r="27" spans="1:25" ht="11.25" x14ac:dyDescent="0.25">
      <c r="D27" s="28" t="s">
        <v>20</v>
      </c>
      <c r="E27" s="28" t="s">
        <v>21</v>
      </c>
      <c r="F27" s="28" t="s">
        <v>22</v>
      </c>
      <c r="G27" s="29">
        <f>G1</f>
        <v>4</v>
      </c>
      <c r="H27" s="29">
        <f>H1</f>
        <v>5</v>
      </c>
      <c r="I27" s="29">
        <f>I1</f>
        <v>6</v>
      </c>
    </row>
    <row r="28" spans="1:25" ht="22.5" x14ac:dyDescent="0.25">
      <c r="C28" s="13"/>
      <c r="D28" s="14" t="s">
        <v>20</v>
      </c>
      <c r="E28" s="30" t="s">
        <v>23</v>
      </c>
      <c r="F28" s="31" t="s">
        <v>3</v>
      </c>
      <c r="G28" s="90" t="str">
        <f>IF(buhg_flag="да",IF(dateBuhg="","Не указана",dateBuhg),"Не осуществлялась")</f>
        <v>06.04.2020</v>
      </c>
      <c r="H28" s="90" t="str">
        <f>IF(buhg_flag="да",IF(dateBuhg="","Не указана",dateBuhg),"Не осуществлялась")</f>
        <v>06.04.2020</v>
      </c>
      <c r="I28" s="90" t="str">
        <f>IF(buhg_flag="да",IF(dateBuhg="","Не указана",dateBuhg),"Не осуществлялась")</f>
        <v>06.04.2020</v>
      </c>
      <c r="J28" s="8"/>
    </row>
    <row r="29" spans="1:25" ht="22.5" x14ac:dyDescent="0.25">
      <c r="C29" s="13"/>
      <c r="D29" s="14" t="s">
        <v>21</v>
      </c>
      <c r="E29" s="30" t="s">
        <v>24</v>
      </c>
      <c r="F29" s="31" t="s">
        <v>0</v>
      </c>
      <c r="G29" s="81">
        <f>321077.62907/1.2</f>
        <v>267564.69089166669</v>
      </c>
      <c r="H29" s="81">
        <f>463807989.49/1000/1.2</f>
        <v>386506.65790833335</v>
      </c>
      <c r="I29" s="81">
        <f>974650392.921667/1000</f>
        <v>974650.39292166696</v>
      </c>
      <c r="J29" s="8"/>
    </row>
    <row r="30" spans="1:25" ht="22.5" x14ac:dyDescent="0.25">
      <c r="C30" s="13"/>
      <c r="D30" s="14" t="s">
        <v>22</v>
      </c>
      <c r="E30" s="30" t="s">
        <v>25</v>
      </c>
      <c r="F30" s="31" t="s">
        <v>0</v>
      </c>
      <c r="G30" s="91">
        <f>SUM(G31:G32,G45,G48:G56,G59,G62,G66)</f>
        <v>235476.4631312</v>
      </c>
      <c r="H30" s="91">
        <f>SUM(H31:H32,H45,H48:H56,H59,H62,H66)</f>
        <v>427040.87150999997</v>
      </c>
      <c r="I30" s="91">
        <f>SUM(I31:I32,I45,I48:I56,I59,I62,I66)</f>
        <v>1011710.4227868007</v>
      </c>
      <c r="J30" s="8"/>
    </row>
    <row r="31" spans="1:25" ht="22.5" x14ac:dyDescent="0.25">
      <c r="C31" s="13"/>
      <c r="D31" s="14" t="s">
        <v>26</v>
      </c>
      <c r="E31" s="32" t="s">
        <v>27</v>
      </c>
      <c r="F31" s="31" t="s">
        <v>0</v>
      </c>
      <c r="G31" s="81">
        <v>66857.40857</v>
      </c>
      <c r="H31" s="81">
        <f>(19698797.66+15908853.85+13369359.98+10288043.3+5142228.48+2322124.48+1593724.52+2696351.18+5395496.51+11194957.95+13030542.05+16550982.66)/1000</f>
        <v>117191.46262000001</v>
      </c>
      <c r="I31" s="81">
        <v>0</v>
      </c>
      <c r="J31" s="8"/>
    </row>
    <row r="32" spans="1:25" ht="18.75" x14ac:dyDescent="0.25">
      <c r="C32" s="13"/>
      <c r="D32" s="14" t="s">
        <v>28</v>
      </c>
      <c r="E32" s="33" t="s">
        <v>29</v>
      </c>
      <c r="F32" s="7" t="s">
        <v>0</v>
      </c>
      <c r="G32" s="91">
        <f>SUMIF($E33:$E44,$E7,G33:G44)</f>
        <v>0</v>
      </c>
      <c r="H32" s="91">
        <f>SUMIF($E33:$E44,$E7,H33:H44)</f>
        <v>0</v>
      </c>
      <c r="I32" s="91">
        <f>SUMIF($E33:$E44,$E7,I33:I44)</f>
        <v>247235.6533300007</v>
      </c>
      <c r="J32" s="8"/>
    </row>
    <row r="33" spans="1:30" s="42" customFormat="1" ht="5.25" hidden="1" x14ac:dyDescent="0.25">
      <c r="A33" s="34" t="s">
        <v>30</v>
      </c>
      <c r="B33" s="4"/>
      <c r="C33" s="35"/>
      <c r="D33" s="36"/>
      <c r="E33" s="37"/>
      <c r="F33" s="38"/>
      <c r="G33" s="39"/>
      <c r="H33" s="39"/>
      <c r="I33" s="39"/>
      <c r="J33" s="4"/>
      <c r="K33" s="4"/>
      <c r="L33" s="4"/>
      <c r="M33" s="4"/>
      <c r="N33" s="4"/>
      <c r="O33" s="4"/>
      <c r="P33" s="4"/>
      <c r="Q33" s="4"/>
      <c r="R33" s="4"/>
      <c r="S33" s="4"/>
      <c r="T33" s="40"/>
      <c r="U33" s="4"/>
      <c r="V33" s="4"/>
      <c r="W33" s="4"/>
      <c r="X33" s="4"/>
      <c r="Y33" s="4"/>
      <c r="Z33" s="41"/>
      <c r="AA33" s="41"/>
      <c r="AB33" s="41"/>
      <c r="AC33" s="41"/>
      <c r="AD33" s="41"/>
    </row>
    <row r="34" spans="1:30" s="42" customFormat="1" ht="5.25" hidden="1" x14ac:dyDescent="0.25">
      <c r="A34" s="34"/>
      <c r="B34" s="4"/>
      <c r="C34" s="35"/>
      <c r="D34" s="43"/>
      <c r="E34" s="44"/>
      <c r="F34" s="38"/>
      <c r="G34" s="45"/>
      <c r="H34" s="45"/>
      <c r="I34" s="45"/>
      <c r="J34" s="4"/>
      <c r="K34" s="4"/>
      <c r="L34" s="4"/>
      <c r="M34" s="4"/>
      <c r="N34" s="4"/>
      <c r="O34" s="4"/>
      <c r="P34" s="4"/>
      <c r="Q34" s="4"/>
      <c r="R34" s="4"/>
      <c r="S34" s="4"/>
      <c r="T34" s="40"/>
      <c r="U34" s="4"/>
      <c r="V34" s="4"/>
      <c r="W34" s="4"/>
      <c r="X34" s="4"/>
      <c r="Y34" s="4"/>
      <c r="Z34" s="41"/>
      <c r="AA34" s="41"/>
      <c r="AB34" s="41"/>
      <c r="AC34" s="41"/>
      <c r="AD34" s="41"/>
    </row>
    <row r="35" spans="1:30" s="42" customFormat="1" ht="5.25" hidden="1" x14ac:dyDescent="0.25">
      <c r="A35" s="34"/>
      <c r="B35" s="4"/>
      <c r="C35" s="35"/>
      <c r="D35" s="43"/>
      <c r="E35" s="44"/>
      <c r="F35" s="38"/>
      <c r="G35" s="45"/>
      <c r="H35" s="45"/>
      <c r="I35" s="45"/>
      <c r="J35" s="4"/>
      <c r="K35" s="4"/>
      <c r="L35" s="4"/>
      <c r="M35" s="4"/>
      <c r="N35" s="4"/>
      <c r="O35" s="4"/>
      <c r="P35" s="4"/>
      <c r="Q35" s="4"/>
      <c r="R35" s="4"/>
      <c r="S35" s="4"/>
      <c r="T35" s="40"/>
      <c r="U35" s="4"/>
      <c r="V35" s="4"/>
      <c r="W35" s="4"/>
      <c r="X35" s="4"/>
      <c r="Y35" s="4"/>
      <c r="Z35" s="41"/>
      <c r="AA35" s="41"/>
      <c r="AB35" s="41"/>
      <c r="AC35" s="41"/>
      <c r="AD35" s="41"/>
    </row>
    <row r="36" spans="1:30" s="42" customFormat="1" ht="5.25" hidden="1" x14ac:dyDescent="0.25">
      <c r="A36" s="34"/>
      <c r="B36" s="4"/>
      <c r="C36" s="35"/>
      <c r="D36" s="43"/>
      <c r="E36" s="44"/>
      <c r="F36" s="38"/>
      <c r="G36" s="45"/>
      <c r="H36" s="45"/>
      <c r="I36" s="45"/>
      <c r="J36" s="4"/>
      <c r="K36" s="4"/>
      <c r="L36" s="4"/>
      <c r="M36" s="4"/>
      <c r="N36" s="4"/>
      <c r="O36" s="4"/>
      <c r="P36" s="4"/>
      <c r="Q36" s="4"/>
      <c r="R36" s="4"/>
      <c r="S36" s="4"/>
      <c r="T36" s="40"/>
      <c r="U36" s="4"/>
      <c r="V36" s="4"/>
      <c r="W36" s="4"/>
      <c r="X36" s="4"/>
      <c r="Y36" s="4"/>
      <c r="Z36" s="41"/>
      <c r="AA36" s="41"/>
      <c r="AB36" s="41"/>
      <c r="AC36" s="41"/>
      <c r="AD36" s="41"/>
    </row>
    <row r="37" spans="1:30" s="42" customFormat="1" ht="5.25" hidden="1" x14ac:dyDescent="0.25">
      <c r="A37" s="34"/>
      <c r="B37" s="4"/>
      <c r="C37" s="35"/>
      <c r="D37" s="43"/>
      <c r="E37" s="44"/>
      <c r="F37" s="38"/>
      <c r="G37" s="39"/>
      <c r="H37" s="39"/>
      <c r="I37" s="39"/>
      <c r="J37" s="4"/>
      <c r="K37" s="4"/>
      <c r="L37" s="4"/>
      <c r="M37" s="4"/>
      <c r="N37" s="4"/>
      <c r="O37" s="4"/>
      <c r="P37" s="4"/>
      <c r="Q37" s="4"/>
      <c r="R37" s="4"/>
      <c r="S37" s="4"/>
      <c r="T37" s="40"/>
      <c r="U37" s="4"/>
      <c r="V37" s="4"/>
      <c r="W37" s="4"/>
      <c r="X37" s="4"/>
      <c r="Y37" s="4"/>
      <c r="Z37" s="41"/>
      <c r="AA37" s="41"/>
      <c r="AB37" s="41"/>
      <c r="AC37" s="41"/>
      <c r="AD37" s="41"/>
    </row>
    <row r="38" spans="1:30" ht="18.75" x14ac:dyDescent="0.25">
      <c r="A38" s="15" t="s">
        <v>31</v>
      </c>
      <c r="B38" s="4" t="s">
        <v>2</v>
      </c>
      <c r="C38" s="46" t="s">
        <v>32</v>
      </c>
      <c r="D38" s="14" t="str">
        <f>A38</f>
        <v>3.2.1</v>
      </c>
      <c r="E38" s="83" t="s">
        <v>33</v>
      </c>
      <c r="F38" s="7" t="s">
        <v>3</v>
      </c>
      <c r="G38" s="7" t="s">
        <v>3</v>
      </c>
      <c r="H38" s="7" t="s">
        <v>3</v>
      </c>
      <c r="I38" s="7" t="s">
        <v>3</v>
      </c>
      <c r="J38" s="8"/>
    </row>
    <row r="39" spans="1:30" s="2" customFormat="1" ht="11.25" hidden="1" x14ac:dyDescent="0.25">
      <c r="A39" s="15"/>
      <c r="C39" s="17" t="s">
        <v>34</v>
      </c>
      <c r="D39" s="18"/>
      <c r="E39" s="19" t="s">
        <v>4</v>
      </c>
      <c r="F39" s="20"/>
      <c r="G39" s="20">
        <f>G40*G41+G42</f>
        <v>0</v>
      </c>
      <c r="H39" s="20">
        <f>H40*H41+H42</f>
        <v>0</v>
      </c>
      <c r="I39" s="20">
        <f>I40*I41+I42</f>
        <v>247235.6533300007</v>
      </c>
      <c r="J39" s="4"/>
      <c r="L39" s="4"/>
      <c r="Q39" s="4"/>
    </row>
    <row r="40" spans="1:30" ht="18.75" x14ac:dyDescent="0.25">
      <c r="A40" s="15"/>
      <c r="C40" s="13" t="s">
        <v>34</v>
      </c>
      <c r="D40" s="16" t="str">
        <f>A38&amp;".1"</f>
        <v>3.2.1.1</v>
      </c>
      <c r="E40" s="21" t="s">
        <v>5</v>
      </c>
      <c r="F40" s="84" t="s">
        <v>35</v>
      </c>
      <c r="G40" s="81"/>
      <c r="H40" s="81"/>
      <c r="I40" s="81">
        <v>157995.5</v>
      </c>
      <c r="J40" s="8"/>
    </row>
    <row r="41" spans="1:30" ht="18.75" x14ac:dyDescent="0.25">
      <c r="A41" s="15"/>
      <c r="C41" s="13" t="s">
        <v>34</v>
      </c>
      <c r="D41" s="16" t="str">
        <f>A38&amp;".2"</f>
        <v>3.2.1.2</v>
      </c>
      <c r="E41" s="21" t="s">
        <v>6</v>
      </c>
      <c r="F41" s="7" t="s">
        <v>0</v>
      </c>
      <c r="G41" s="81"/>
      <c r="H41" s="81"/>
      <c r="I41" s="81">
        <f>1521.45687902504/1000</f>
        <v>1.52145687902504</v>
      </c>
      <c r="J41" s="8"/>
    </row>
    <row r="42" spans="1:30" ht="18.75" x14ac:dyDescent="0.25">
      <c r="A42" s="15"/>
      <c r="C42" s="13" t="s">
        <v>34</v>
      </c>
      <c r="D42" s="16" t="str">
        <f>A38&amp;".3"</f>
        <v>3.2.1.3</v>
      </c>
      <c r="E42" s="21" t="s">
        <v>7</v>
      </c>
      <c r="F42" s="7" t="s">
        <v>0</v>
      </c>
      <c r="G42" s="81"/>
      <c r="H42" s="81"/>
      <c r="I42" s="81">
        <f>6852313/1000</f>
        <v>6852.3130000000001</v>
      </c>
      <c r="J42" s="8"/>
    </row>
    <row r="43" spans="1:30" ht="18.75" x14ac:dyDescent="0.25">
      <c r="A43" s="15"/>
      <c r="C43" s="13" t="s">
        <v>34</v>
      </c>
      <c r="D43" s="16" t="str">
        <f>A38&amp;".4"</f>
        <v>3.2.1.4</v>
      </c>
      <c r="E43" s="21" t="s">
        <v>8</v>
      </c>
      <c r="F43" s="7" t="s">
        <v>3</v>
      </c>
      <c r="G43" s="85"/>
      <c r="H43" s="85"/>
      <c r="I43" s="85"/>
      <c r="J43" s="8"/>
    </row>
    <row r="44" spans="1:30" s="2" customFormat="1" ht="18" customHeight="1" x14ac:dyDescent="0.25">
      <c r="A44" s="1"/>
      <c r="C44" s="47"/>
      <c r="D44" s="92"/>
      <c r="E44" s="93" t="s">
        <v>36</v>
      </c>
      <c r="F44" s="94"/>
      <c r="G44" s="95"/>
      <c r="H44" s="95"/>
      <c r="I44" s="95"/>
      <c r="J44" s="8"/>
      <c r="L44" s="4"/>
      <c r="Q44" s="4"/>
      <c r="T44" s="9"/>
      <c r="Z44" s="10"/>
      <c r="AA44" s="10"/>
      <c r="AB44" s="10"/>
      <c r="AC44" s="10"/>
      <c r="AD44" s="10"/>
    </row>
    <row r="45" spans="1:30" s="2" customFormat="1" ht="22.5" x14ac:dyDescent="0.25">
      <c r="A45" s="1"/>
      <c r="C45" s="48"/>
      <c r="D45" s="14" t="s">
        <v>37</v>
      </c>
      <c r="E45" s="32" t="s">
        <v>38</v>
      </c>
      <c r="F45" s="31" t="s">
        <v>0</v>
      </c>
      <c r="G45" s="81">
        <v>1990.7309499999999</v>
      </c>
      <c r="H45" s="81">
        <f>6481011.06/1000</f>
        <v>6481.0110599999998</v>
      </c>
      <c r="I45" s="81">
        <f>1923.32855+5482452.38/1000</f>
        <v>7405.7809299999999</v>
      </c>
      <c r="J45" s="8"/>
      <c r="L45" s="4"/>
      <c r="Q45" s="4"/>
      <c r="T45" s="9"/>
      <c r="Z45" s="10"/>
      <c r="AA45" s="10"/>
      <c r="AB45" s="10"/>
      <c r="AC45" s="10"/>
      <c r="AD45" s="10"/>
    </row>
    <row r="46" spans="1:30" s="2" customFormat="1" ht="18.75" x14ac:dyDescent="0.25">
      <c r="A46" s="1"/>
      <c r="C46" s="49"/>
      <c r="D46" s="14" t="s">
        <v>39</v>
      </c>
      <c r="E46" s="50" t="s">
        <v>40</v>
      </c>
      <c r="F46" s="31" t="s">
        <v>41</v>
      </c>
      <c r="G46" s="81">
        <f>G45/G47</f>
        <v>4.2002973942398985</v>
      </c>
      <c r="H46" s="81">
        <f>H45/H47</f>
        <v>6.6948374740847942</v>
      </c>
      <c r="I46" s="81">
        <v>2.5423980844519898</v>
      </c>
      <c r="J46" s="8"/>
      <c r="L46" s="4"/>
      <c r="Q46" s="4"/>
      <c r="T46" s="9"/>
      <c r="Z46" s="10"/>
      <c r="AA46" s="10"/>
      <c r="AB46" s="10"/>
      <c r="AC46" s="10"/>
      <c r="AD46" s="10"/>
    </row>
    <row r="47" spans="1:30" s="2" customFormat="1" ht="18.75" x14ac:dyDescent="0.25">
      <c r="A47" s="1"/>
      <c r="C47" s="13"/>
      <c r="D47" s="14" t="s">
        <v>42</v>
      </c>
      <c r="E47" s="50" t="s">
        <v>43</v>
      </c>
      <c r="F47" s="31" t="s">
        <v>44</v>
      </c>
      <c r="G47" s="82">
        <v>473.95</v>
      </c>
      <c r="H47" s="82">
        <f>968061/1000</f>
        <v>968.06100000000004</v>
      </c>
      <c r="I47" s="82">
        <v>2912.9129961496051</v>
      </c>
      <c r="J47" s="8"/>
      <c r="L47" s="4"/>
      <c r="Q47" s="4"/>
      <c r="T47" s="9"/>
      <c r="Z47" s="10"/>
      <c r="AA47" s="10"/>
      <c r="AB47" s="10"/>
      <c r="AC47" s="10"/>
      <c r="AD47" s="10"/>
    </row>
    <row r="48" spans="1:30" s="2" customFormat="1" ht="22.5" x14ac:dyDescent="0.25">
      <c r="A48" s="1"/>
      <c r="C48" s="13"/>
      <c r="D48" s="14" t="s">
        <v>45</v>
      </c>
      <c r="E48" s="33" t="s">
        <v>46</v>
      </c>
      <c r="F48" s="7" t="s">
        <v>0</v>
      </c>
      <c r="G48" s="81">
        <v>0</v>
      </c>
      <c r="H48" s="81">
        <v>0</v>
      </c>
      <c r="I48" s="81">
        <f>1536.729+51578.04057+3912.3/1000+9437761.47/1000</f>
        <v>62556.443339999998</v>
      </c>
      <c r="J48" s="8"/>
      <c r="L48" s="4"/>
      <c r="Q48" s="4"/>
      <c r="T48" s="9"/>
      <c r="Z48" s="10"/>
      <c r="AA48" s="10"/>
      <c r="AB48" s="10"/>
      <c r="AC48" s="10"/>
      <c r="AD48" s="10"/>
    </row>
    <row r="49" spans="1:30" s="2" customFormat="1" ht="22.5" x14ac:dyDescent="0.25">
      <c r="A49" s="1"/>
      <c r="C49" s="13"/>
      <c r="D49" s="14" t="s">
        <v>47</v>
      </c>
      <c r="E49" s="32" t="s">
        <v>48</v>
      </c>
      <c r="F49" s="31" t="s">
        <v>0</v>
      </c>
      <c r="G49" s="81">
        <v>0</v>
      </c>
      <c r="H49" s="81">
        <v>0</v>
      </c>
      <c r="I49" s="81">
        <f>1224.70088+16.28536</f>
        <v>1240.9862400000002</v>
      </c>
      <c r="J49" s="8"/>
      <c r="L49" s="51"/>
      <c r="M49" s="3"/>
      <c r="N49" s="3"/>
      <c r="Q49" s="4"/>
      <c r="T49" s="9"/>
      <c r="Z49" s="10"/>
      <c r="AA49" s="10"/>
      <c r="AB49" s="10"/>
      <c r="AC49" s="10"/>
      <c r="AD49" s="10"/>
    </row>
    <row r="50" spans="1:30" s="2" customFormat="1" ht="22.5" x14ac:dyDescent="0.25">
      <c r="A50" s="1"/>
      <c r="C50" s="49"/>
      <c r="D50" s="14" t="s">
        <v>49</v>
      </c>
      <c r="E50" s="33" t="s">
        <v>50</v>
      </c>
      <c r="F50" s="31" t="s">
        <v>0</v>
      </c>
      <c r="G50" s="81">
        <v>0</v>
      </c>
      <c r="H50" s="81">
        <v>0</v>
      </c>
      <c r="I50" s="81">
        <v>146562.98512999999</v>
      </c>
      <c r="J50" s="8"/>
      <c r="L50" s="4"/>
      <c r="Q50" s="4"/>
      <c r="T50" s="9"/>
      <c r="Z50" s="10"/>
      <c r="AA50" s="10"/>
      <c r="AB50" s="10"/>
      <c r="AC50" s="10"/>
      <c r="AD50" s="10"/>
    </row>
    <row r="51" spans="1:30" s="2" customFormat="1" ht="22.5" x14ac:dyDescent="0.25">
      <c r="A51" s="1"/>
      <c r="C51" s="13"/>
      <c r="D51" s="14" t="s">
        <v>51</v>
      </c>
      <c r="E51" s="33" t="s">
        <v>52</v>
      </c>
      <c r="F51" s="31" t="s">
        <v>0</v>
      </c>
      <c r="G51" s="81">
        <v>0</v>
      </c>
      <c r="H51" s="81">
        <v>0</v>
      </c>
      <c r="I51" s="81">
        <v>47837.297290000002</v>
      </c>
      <c r="J51" s="8"/>
      <c r="L51" s="4"/>
      <c r="Q51" s="4"/>
      <c r="T51" s="9"/>
      <c r="Z51" s="10"/>
      <c r="AA51" s="10"/>
      <c r="AB51" s="10"/>
      <c r="AC51" s="10"/>
      <c r="AD51" s="10"/>
    </row>
    <row r="52" spans="1:30" s="2" customFormat="1" ht="22.5" x14ac:dyDescent="0.25">
      <c r="A52" s="1"/>
      <c r="C52" s="49"/>
      <c r="D52" s="14" t="s">
        <v>53</v>
      </c>
      <c r="E52" s="33" t="s">
        <v>54</v>
      </c>
      <c r="F52" s="31" t="s">
        <v>0</v>
      </c>
      <c r="G52" s="81">
        <v>0</v>
      </c>
      <c r="H52" s="81">
        <v>0</v>
      </c>
      <c r="I52" s="81">
        <f>6662589.78/1000</f>
        <v>6662.5897800000002</v>
      </c>
      <c r="J52" s="8"/>
      <c r="L52" s="4"/>
      <c r="Q52" s="4"/>
      <c r="T52" s="9"/>
      <c r="Z52" s="10"/>
      <c r="AA52" s="10"/>
      <c r="AB52" s="10"/>
      <c r="AC52" s="10"/>
      <c r="AD52" s="10"/>
    </row>
    <row r="53" spans="1:30" s="2" customFormat="1" ht="22.5" x14ac:dyDescent="0.25">
      <c r="A53" s="1"/>
      <c r="C53" s="13"/>
      <c r="D53" s="14" t="s">
        <v>55</v>
      </c>
      <c r="E53" s="33" t="s">
        <v>56</v>
      </c>
      <c r="F53" s="31" t="s">
        <v>0</v>
      </c>
      <c r="G53" s="81">
        <v>0</v>
      </c>
      <c r="H53" s="81">
        <v>0</v>
      </c>
      <c r="I53" s="81">
        <f>1965310.27/1000</f>
        <v>1965.3102699999999</v>
      </c>
      <c r="J53" s="8"/>
      <c r="L53" s="4"/>
      <c r="Q53" s="4"/>
      <c r="T53" s="9"/>
      <c r="Z53" s="10"/>
      <c r="AA53" s="10"/>
      <c r="AB53" s="10"/>
      <c r="AC53" s="10"/>
      <c r="AD53" s="10"/>
    </row>
    <row r="54" spans="1:30" s="2" customFormat="1" ht="22.5" x14ac:dyDescent="0.25">
      <c r="A54" s="1"/>
      <c r="C54" s="13"/>
      <c r="D54" s="14" t="s">
        <v>57</v>
      </c>
      <c r="E54" s="32" t="s">
        <v>58</v>
      </c>
      <c r="F54" s="31" t="s">
        <v>0</v>
      </c>
      <c r="G54" s="81">
        <v>0</v>
      </c>
      <c r="H54" s="81">
        <v>0</v>
      </c>
      <c r="I54" s="81">
        <f>92.99464+924.375+393045.79/1000</f>
        <v>1410.41543</v>
      </c>
      <c r="J54" s="8"/>
      <c r="L54" s="51"/>
      <c r="M54" s="3"/>
      <c r="N54" s="3"/>
      <c r="Q54" s="4"/>
      <c r="T54" s="9"/>
      <c r="Z54" s="10"/>
      <c r="AA54" s="10"/>
      <c r="AB54" s="10"/>
      <c r="AC54" s="10"/>
      <c r="AD54" s="10"/>
    </row>
    <row r="55" spans="1:30" s="2" customFormat="1" ht="22.5" x14ac:dyDescent="0.25">
      <c r="A55" s="1"/>
      <c r="C55" s="13"/>
      <c r="D55" s="14" t="s">
        <v>59</v>
      </c>
      <c r="E55" s="32" t="s">
        <v>60</v>
      </c>
      <c r="F55" s="31" t="s">
        <v>0</v>
      </c>
      <c r="G55" s="81">
        <v>18689.297760000001</v>
      </c>
      <c r="H55" s="81">
        <f>(169429.15+55867.23+10983050.88+152542.32)/1000</f>
        <v>11360.889580000003</v>
      </c>
      <c r="I55" s="81">
        <f>1584.74629+480+23173805.76/1000+76271.16/1000</f>
        <v>25314.823210000002</v>
      </c>
      <c r="J55" s="8"/>
      <c r="L55" s="51"/>
      <c r="M55" s="3"/>
      <c r="N55" s="3"/>
      <c r="Q55" s="4"/>
      <c r="T55" s="9"/>
      <c r="Z55" s="10"/>
      <c r="AA55" s="10"/>
      <c r="AB55" s="10"/>
      <c r="AC55" s="10"/>
      <c r="AD55" s="10"/>
    </row>
    <row r="56" spans="1:30" s="2" customFormat="1" ht="18.75" x14ac:dyDescent="0.25">
      <c r="A56" s="1"/>
      <c r="C56" s="13"/>
      <c r="D56" s="14" t="s">
        <v>61</v>
      </c>
      <c r="E56" s="32" t="s">
        <v>62</v>
      </c>
      <c r="F56" s="31" t="s">
        <v>0</v>
      </c>
      <c r="G56" s="81">
        <v>0</v>
      </c>
      <c r="H56" s="81">
        <v>0</v>
      </c>
      <c r="I56" s="81">
        <v>0</v>
      </c>
      <c r="J56" s="8"/>
      <c r="L56" s="4"/>
      <c r="Q56" s="4"/>
      <c r="T56" s="9"/>
      <c r="Z56" s="10"/>
      <c r="AA56" s="10"/>
      <c r="AB56" s="10"/>
      <c r="AC56" s="10"/>
      <c r="AD56" s="10"/>
    </row>
    <row r="57" spans="1:30" s="2" customFormat="1" ht="18.75" x14ac:dyDescent="0.25">
      <c r="A57" s="1"/>
      <c r="C57" s="13"/>
      <c r="D57" s="14" t="s">
        <v>63</v>
      </c>
      <c r="E57" s="50" t="s">
        <v>64</v>
      </c>
      <c r="F57" s="31" t="s">
        <v>0</v>
      </c>
      <c r="G57" s="81">
        <v>0</v>
      </c>
      <c r="H57" s="81">
        <v>0</v>
      </c>
      <c r="I57" s="81">
        <v>0</v>
      </c>
      <c r="J57" s="8"/>
      <c r="L57" s="4"/>
      <c r="Q57" s="4"/>
      <c r="T57" s="9"/>
      <c r="Z57" s="10"/>
      <c r="AA57" s="10"/>
      <c r="AB57" s="10"/>
      <c r="AC57" s="10"/>
      <c r="AD57" s="10"/>
    </row>
    <row r="58" spans="1:30" s="2" customFormat="1" ht="18.75" x14ac:dyDescent="0.25">
      <c r="A58" s="1"/>
      <c r="C58" s="13"/>
      <c r="D58" s="14" t="s">
        <v>65</v>
      </c>
      <c r="E58" s="50" t="s">
        <v>66</v>
      </c>
      <c r="F58" s="31" t="s">
        <v>0</v>
      </c>
      <c r="G58" s="81">
        <v>0</v>
      </c>
      <c r="H58" s="81">
        <v>0</v>
      </c>
      <c r="I58" s="81">
        <v>0</v>
      </c>
      <c r="J58" s="8"/>
      <c r="L58" s="4"/>
      <c r="Q58" s="4"/>
      <c r="T58" s="9"/>
      <c r="Z58" s="10"/>
      <c r="AA58" s="10"/>
      <c r="AB58" s="10"/>
      <c r="AC58" s="10"/>
      <c r="AD58" s="10"/>
    </row>
    <row r="59" spans="1:30" s="2" customFormat="1" ht="18.75" x14ac:dyDescent="0.25">
      <c r="A59" s="1"/>
      <c r="C59" s="13"/>
      <c r="D59" s="14" t="s">
        <v>67</v>
      </c>
      <c r="E59" s="32" t="s">
        <v>68</v>
      </c>
      <c r="F59" s="31" t="s">
        <v>0</v>
      </c>
      <c r="G59" s="81">
        <v>40694.725025400003</v>
      </c>
      <c r="H59" s="81">
        <f>47311.64663</f>
        <v>47311.646630000003</v>
      </c>
      <c r="I59" s="81">
        <f>75855437.8656/1000</f>
        <v>75855.437865600004</v>
      </c>
      <c r="J59" s="8"/>
      <c r="L59" s="4"/>
      <c r="Q59" s="4"/>
      <c r="T59" s="9"/>
      <c r="Z59" s="10"/>
      <c r="AA59" s="10"/>
      <c r="AB59" s="10"/>
      <c r="AC59" s="10"/>
      <c r="AD59" s="10"/>
    </row>
    <row r="60" spans="1:30" s="2" customFormat="1" ht="18.75" x14ac:dyDescent="0.25">
      <c r="A60" s="1"/>
      <c r="C60" s="13"/>
      <c r="D60" s="14" t="s">
        <v>69</v>
      </c>
      <c r="E60" s="50" t="s">
        <v>64</v>
      </c>
      <c r="F60" s="31" t="s">
        <v>0</v>
      </c>
      <c r="G60" s="81">
        <v>0</v>
      </c>
      <c r="H60" s="81">
        <v>0</v>
      </c>
      <c r="I60" s="81">
        <v>0</v>
      </c>
      <c r="J60" s="8"/>
      <c r="L60" s="4"/>
      <c r="Q60" s="4"/>
      <c r="T60" s="9"/>
      <c r="Z60" s="10"/>
      <c r="AA60" s="10"/>
      <c r="AB60" s="10"/>
      <c r="AC60" s="10"/>
      <c r="AD60" s="10"/>
    </row>
    <row r="61" spans="1:30" s="2" customFormat="1" ht="18.75" x14ac:dyDescent="0.25">
      <c r="A61" s="1"/>
      <c r="C61" s="13"/>
      <c r="D61" s="14" t="s">
        <v>70</v>
      </c>
      <c r="E61" s="50" t="s">
        <v>66</v>
      </c>
      <c r="F61" s="31" t="s">
        <v>0</v>
      </c>
      <c r="G61" s="81">
        <v>0</v>
      </c>
      <c r="H61" s="81">
        <v>0</v>
      </c>
      <c r="I61" s="81">
        <v>0</v>
      </c>
      <c r="J61" s="8"/>
      <c r="L61" s="4"/>
      <c r="Q61" s="4"/>
      <c r="T61" s="9"/>
      <c r="Z61" s="10"/>
      <c r="AA61" s="10"/>
      <c r="AB61" s="10"/>
      <c r="AC61" s="10"/>
      <c r="AD61" s="10"/>
    </row>
    <row r="62" spans="1:30" s="2" customFormat="1" ht="22.5" x14ac:dyDescent="0.25">
      <c r="A62" s="1"/>
      <c r="C62" s="13"/>
      <c r="D62" s="52" t="s">
        <v>71</v>
      </c>
      <c r="E62" s="32" t="s">
        <v>72</v>
      </c>
      <c r="F62" s="53" t="s">
        <v>0</v>
      </c>
      <c r="G62" s="81">
        <f>17452.97916+28854.78434</f>
        <v>46307.763500000001</v>
      </c>
      <c r="H62" s="81">
        <f>63003105.7/1000-12722714.37/1000</f>
        <v>50280.391329999999</v>
      </c>
      <c r="I62" s="81">
        <f>32887.83082+14421.707+83.10369+18.9839+854.35509+4108876.38/1000+16147503.5/1000+6955662.74/1000+28.1375</f>
        <v>75506.16062000001</v>
      </c>
      <c r="J62" s="8"/>
      <c r="L62" s="4"/>
      <c r="Q62" s="4"/>
      <c r="T62" s="9"/>
      <c r="Z62" s="10"/>
      <c r="AA62" s="10"/>
      <c r="AB62" s="10"/>
      <c r="AC62" s="10"/>
      <c r="AD62" s="10"/>
    </row>
    <row r="63" spans="1:30" s="2" customFormat="1" ht="45" x14ac:dyDescent="0.25">
      <c r="A63" s="1"/>
      <c r="C63" s="13"/>
      <c r="D63" s="54"/>
      <c r="E63" s="50" t="s">
        <v>73</v>
      </c>
      <c r="F63" s="55"/>
      <c r="G63" s="96" t="s">
        <v>74</v>
      </c>
      <c r="H63" s="96" t="s">
        <v>74</v>
      </c>
      <c r="I63" s="96" t="s">
        <v>74</v>
      </c>
      <c r="J63" s="8"/>
      <c r="L63" s="4" t="e">
        <f ca="1">nerr(MATCH("есть",List01_flag_index_1,0))</f>
        <v>#NAME?</v>
      </c>
      <c r="Q63" s="4"/>
      <c r="T63" s="9"/>
      <c r="Z63" s="10"/>
      <c r="AA63" s="10"/>
      <c r="AB63" s="10"/>
      <c r="AC63" s="10"/>
      <c r="AD63" s="10"/>
    </row>
    <row r="64" spans="1:30" s="4" customFormat="1" ht="5.25" hidden="1" x14ac:dyDescent="0.25">
      <c r="A64" s="56"/>
      <c r="C64" s="35"/>
      <c r="D64" s="57"/>
      <c r="E64" s="58"/>
      <c r="F64" s="59"/>
      <c r="G64" s="45"/>
      <c r="H64" s="45"/>
      <c r="I64" s="45"/>
      <c r="T64" s="40"/>
      <c r="Z64" s="41"/>
      <c r="AA64" s="41"/>
      <c r="AB64" s="41"/>
      <c r="AC64" s="41"/>
      <c r="AD64" s="41"/>
    </row>
    <row r="65" spans="1:30" s="4" customFormat="1" ht="5.25" hidden="1" x14ac:dyDescent="0.25">
      <c r="A65" s="56"/>
      <c r="C65" s="35"/>
      <c r="D65" s="60"/>
      <c r="E65" s="61"/>
      <c r="F65" s="62"/>
      <c r="G65" s="63" t="s">
        <v>74</v>
      </c>
      <c r="H65" s="63" t="s">
        <v>74</v>
      </c>
      <c r="I65" s="63" t="s">
        <v>74</v>
      </c>
      <c r="L65" s="4" t="e">
        <f ca="1">nerr(MATCH("есть",List01_flag_index_2,0))</f>
        <v>#NAME?</v>
      </c>
      <c r="T65" s="40"/>
      <c r="Z65" s="41"/>
      <c r="AA65" s="41"/>
      <c r="AB65" s="41"/>
      <c r="AC65" s="41"/>
      <c r="AD65" s="41"/>
    </row>
    <row r="66" spans="1:30" s="2" customFormat="1" ht="22.5" x14ac:dyDescent="0.25">
      <c r="A66" s="1"/>
      <c r="C66" s="13"/>
      <c r="D66" s="64" t="s">
        <v>75</v>
      </c>
      <c r="E66" s="65" t="s">
        <v>76</v>
      </c>
      <c r="F66" s="66" t="s">
        <v>0</v>
      </c>
      <c r="G66" s="97">
        <f>SUM(G67:G118)</f>
        <v>60936.537325800004</v>
      </c>
      <c r="H66" s="97">
        <f>SUM(H67:H118)</f>
        <v>194415.47028999997</v>
      </c>
      <c r="I66" s="97">
        <f>SUM(I67:I118)</f>
        <v>312156.53935119999</v>
      </c>
      <c r="J66" s="8"/>
      <c r="L66" s="4"/>
      <c r="Q66" s="4"/>
      <c r="T66" s="9"/>
      <c r="Z66" s="10"/>
      <c r="AA66" s="10"/>
      <c r="AB66" s="10"/>
      <c r="AC66" s="10"/>
      <c r="AD66" s="10"/>
    </row>
    <row r="67" spans="1:30" s="2" customFormat="1" ht="18.75" hidden="1" x14ac:dyDescent="0.25">
      <c r="A67" s="1"/>
      <c r="C67" s="13"/>
      <c r="D67" s="6" t="s">
        <v>77</v>
      </c>
      <c r="E67" s="67"/>
      <c r="F67" s="7"/>
      <c r="G67" s="68"/>
      <c r="H67" s="68"/>
      <c r="I67" s="68"/>
      <c r="J67" s="8"/>
      <c r="L67" s="4"/>
      <c r="Q67" s="4"/>
      <c r="T67" s="9"/>
      <c r="Z67" s="10"/>
      <c r="AA67" s="10"/>
      <c r="AB67" s="10"/>
      <c r="AC67" s="10"/>
      <c r="AD67" s="10"/>
    </row>
    <row r="68" spans="1:30" s="2" customFormat="1" ht="18.75" x14ac:dyDescent="0.25">
      <c r="A68" s="1"/>
      <c r="C68" s="46" t="s">
        <v>32</v>
      </c>
      <c r="D68" s="6" t="s">
        <v>78</v>
      </c>
      <c r="E68" s="98" t="s">
        <v>79</v>
      </c>
      <c r="F68" s="7" t="s">
        <v>0</v>
      </c>
      <c r="G68" s="81">
        <v>64.503</v>
      </c>
      <c r="H68" s="81">
        <f>64.503</f>
        <v>64.503</v>
      </c>
      <c r="I68" s="81">
        <f>64.503+129.006</f>
        <v>193.50900000000001</v>
      </c>
      <c r="J68" s="8"/>
      <c r="L68" s="4"/>
      <c r="Q68" s="4"/>
      <c r="T68" s="9"/>
      <c r="Z68" s="10"/>
      <c r="AA68" s="10"/>
      <c r="AB68" s="10"/>
      <c r="AC68" s="10"/>
      <c r="AD68" s="10"/>
    </row>
    <row r="69" spans="1:30" s="2" customFormat="1" ht="18.75" x14ac:dyDescent="0.25">
      <c r="A69" s="1"/>
      <c r="C69" s="46" t="s">
        <v>32</v>
      </c>
      <c r="D69" s="6" t="s">
        <v>80</v>
      </c>
      <c r="E69" s="98" t="s">
        <v>81</v>
      </c>
      <c r="F69" s="7" t="s">
        <v>0</v>
      </c>
      <c r="G69" s="81">
        <v>8.3333300000000001</v>
      </c>
      <c r="H69" s="81">
        <f>8.33334</f>
        <v>8.3333399999999997</v>
      </c>
      <c r="I69" s="81">
        <f>16666.66/1000</f>
        <v>16.66666</v>
      </c>
      <c r="J69" s="8"/>
      <c r="L69" s="4"/>
      <c r="Q69" s="4"/>
      <c r="T69" s="9"/>
      <c r="Z69" s="10"/>
      <c r="AA69" s="10"/>
      <c r="AB69" s="10"/>
      <c r="AC69" s="10"/>
      <c r="AD69" s="10"/>
    </row>
    <row r="70" spans="1:30" s="2" customFormat="1" ht="18.75" x14ac:dyDescent="0.25">
      <c r="A70" s="1"/>
      <c r="C70" s="46" t="s">
        <v>32</v>
      </c>
      <c r="D70" s="6" t="s">
        <v>82</v>
      </c>
      <c r="E70" s="98" t="s">
        <v>83</v>
      </c>
      <c r="F70" s="7" t="s">
        <v>0</v>
      </c>
      <c r="G70" s="81">
        <v>9</v>
      </c>
      <c r="H70" s="81">
        <v>0</v>
      </c>
      <c r="I70" s="81">
        <v>9</v>
      </c>
      <c r="J70" s="8"/>
      <c r="L70" s="4"/>
      <c r="Q70" s="4"/>
      <c r="T70" s="9"/>
      <c r="Z70" s="10"/>
      <c r="AA70" s="10"/>
      <c r="AB70" s="10"/>
      <c r="AC70" s="10"/>
      <c r="AD70" s="10"/>
    </row>
    <row r="71" spans="1:30" s="2" customFormat="1" ht="22.5" x14ac:dyDescent="0.25">
      <c r="A71" s="1"/>
      <c r="C71" s="46" t="s">
        <v>32</v>
      </c>
      <c r="D71" s="6" t="s">
        <v>84</v>
      </c>
      <c r="E71" s="98" t="s">
        <v>85</v>
      </c>
      <c r="F71" s="7" t="s">
        <v>0</v>
      </c>
      <c r="G71" s="81">
        <v>1049.1044999999999</v>
      </c>
      <c r="H71" s="81">
        <v>900</v>
      </c>
      <c r="I71" s="81">
        <f>791+1644</f>
        <v>2435</v>
      </c>
      <c r="J71" s="8"/>
      <c r="L71" s="4"/>
      <c r="Q71" s="4"/>
      <c r="T71" s="9"/>
      <c r="Z71" s="10"/>
      <c r="AA71" s="10"/>
      <c r="AB71" s="10"/>
      <c r="AC71" s="10"/>
      <c r="AD71" s="10"/>
    </row>
    <row r="72" spans="1:30" s="2" customFormat="1" ht="18.75" x14ac:dyDescent="0.25">
      <c r="A72" s="1"/>
      <c r="C72" s="46" t="s">
        <v>32</v>
      </c>
      <c r="D72" s="6" t="s">
        <v>86</v>
      </c>
      <c r="E72" s="98" t="s">
        <v>87</v>
      </c>
      <c r="F72" s="7" t="s">
        <v>0</v>
      </c>
      <c r="G72" s="81">
        <v>30555.85571</v>
      </c>
      <c r="H72" s="81">
        <f>54005377.81/1000+36000</f>
        <v>90005.377810000005</v>
      </c>
      <c r="I72" s="81">
        <f>11368.62248+17485152.55/1000</f>
        <v>28853.775030000004</v>
      </c>
      <c r="J72" s="8"/>
      <c r="L72" s="4"/>
      <c r="Q72" s="4"/>
      <c r="T72" s="9"/>
      <c r="Z72" s="10"/>
      <c r="AA72" s="10"/>
      <c r="AB72" s="10"/>
      <c r="AC72" s="10"/>
      <c r="AD72" s="10"/>
    </row>
    <row r="73" spans="1:30" s="2" customFormat="1" ht="18.75" x14ac:dyDescent="0.25">
      <c r="A73" s="1"/>
      <c r="C73" s="46" t="s">
        <v>32</v>
      </c>
      <c r="D73" s="6" t="s">
        <v>88</v>
      </c>
      <c r="E73" s="98" t="s">
        <v>89</v>
      </c>
      <c r="F73" s="7" t="s">
        <v>0</v>
      </c>
      <c r="G73" s="81">
        <v>14283.420840000001</v>
      </c>
      <c r="H73" s="81">
        <f>56962222.68/1000</f>
        <v>56962.222679999999</v>
      </c>
      <c r="I73" s="81"/>
      <c r="J73" s="8"/>
      <c r="L73" s="4"/>
      <c r="Q73" s="4"/>
      <c r="T73" s="9"/>
      <c r="Z73" s="10"/>
      <c r="AA73" s="10"/>
      <c r="AB73" s="10"/>
      <c r="AC73" s="10"/>
      <c r="AD73" s="10"/>
    </row>
    <row r="74" spans="1:30" s="2" customFormat="1" ht="18.75" x14ac:dyDescent="0.25">
      <c r="A74" s="1"/>
      <c r="C74" s="46" t="s">
        <v>32</v>
      </c>
      <c r="D74" s="6" t="s">
        <v>90</v>
      </c>
      <c r="E74" s="98" t="s">
        <v>91</v>
      </c>
      <c r="F74" s="7" t="s">
        <v>0</v>
      </c>
      <c r="G74" s="81">
        <v>1488.5766000000001</v>
      </c>
      <c r="H74" s="81">
        <f>2977.1532</f>
        <v>2977.1532000000002</v>
      </c>
      <c r="I74" s="81"/>
      <c r="J74" s="8"/>
      <c r="L74" s="4"/>
      <c r="Q74" s="4"/>
      <c r="T74" s="9"/>
      <c r="Z74" s="10"/>
      <c r="AA74" s="10"/>
      <c r="AB74" s="10"/>
      <c r="AC74" s="10"/>
      <c r="AD74" s="10"/>
    </row>
    <row r="75" spans="1:30" s="2" customFormat="1" ht="18.75" x14ac:dyDescent="0.25">
      <c r="A75" s="1"/>
      <c r="C75" s="46" t="s">
        <v>32</v>
      </c>
      <c r="D75" s="6" t="s">
        <v>92</v>
      </c>
      <c r="E75" s="98" t="s">
        <v>93</v>
      </c>
      <c r="F75" s="7" t="s">
        <v>0</v>
      </c>
      <c r="G75" s="81">
        <v>3608.4808800000001</v>
      </c>
      <c r="H75" s="81">
        <v>19092.2454</v>
      </c>
      <c r="I75" s="81"/>
      <c r="J75" s="8"/>
      <c r="L75" s="4"/>
      <c r="Q75" s="4"/>
      <c r="T75" s="9"/>
      <c r="Z75" s="10"/>
      <c r="AA75" s="10"/>
      <c r="AB75" s="10"/>
      <c r="AC75" s="10"/>
      <c r="AD75" s="10"/>
    </row>
    <row r="76" spans="1:30" s="2" customFormat="1" ht="18.75" x14ac:dyDescent="0.25">
      <c r="A76" s="1"/>
      <c r="C76" s="46" t="s">
        <v>32</v>
      </c>
      <c r="D76" s="6" t="s">
        <v>94</v>
      </c>
      <c r="E76" s="98" t="s">
        <v>95</v>
      </c>
      <c r="F76" s="7" t="s">
        <v>0</v>
      </c>
      <c r="G76" s="81">
        <v>9092.7080399999995</v>
      </c>
      <c r="H76" s="81">
        <v>8355.5541599999997</v>
      </c>
      <c r="I76" s="81">
        <f>8355554.04/1000+17840.0904+1621.8264</f>
        <v>27817.470840000002</v>
      </c>
      <c r="J76" s="8"/>
      <c r="L76" s="4"/>
      <c r="Q76" s="4"/>
      <c r="T76" s="9"/>
      <c r="Z76" s="10"/>
      <c r="AA76" s="10"/>
      <c r="AB76" s="10"/>
      <c r="AC76" s="10"/>
      <c r="AD76" s="10"/>
    </row>
    <row r="77" spans="1:30" s="2" customFormat="1" ht="18.75" x14ac:dyDescent="0.25">
      <c r="A77" s="1"/>
      <c r="C77" s="46" t="s">
        <v>32</v>
      </c>
      <c r="D77" s="6" t="s">
        <v>96</v>
      </c>
      <c r="E77" s="98" t="s">
        <v>97</v>
      </c>
      <c r="F77" s="7" t="s">
        <v>0</v>
      </c>
      <c r="G77" s="81">
        <v>200</v>
      </c>
      <c r="H77" s="81"/>
      <c r="I77" s="81"/>
      <c r="J77" s="8"/>
      <c r="L77" s="4"/>
      <c r="Q77" s="4"/>
      <c r="T77" s="9"/>
      <c r="Z77" s="10"/>
      <c r="AA77" s="10"/>
      <c r="AB77" s="10"/>
      <c r="AC77" s="10"/>
      <c r="AD77" s="10"/>
    </row>
    <row r="78" spans="1:30" s="2" customFormat="1" ht="18.75" x14ac:dyDescent="0.25">
      <c r="A78" s="1"/>
      <c r="C78" s="46" t="s">
        <v>32</v>
      </c>
      <c r="D78" s="6" t="s">
        <v>98</v>
      </c>
      <c r="E78" s="98" t="s">
        <v>99</v>
      </c>
      <c r="F78" s="7" t="s">
        <v>0</v>
      </c>
      <c r="G78" s="81">
        <v>237.75057000000001</v>
      </c>
      <c r="H78" s="81"/>
      <c r="I78" s="81">
        <v>1336.66138</v>
      </c>
      <c r="J78" s="8"/>
      <c r="L78" s="4"/>
      <c r="Q78" s="4"/>
      <c r="T78" s="9"/>
      <c r="Z78" s="10"/>
      <c r="AA78" s="10"/>
      <c r="AB78" s="10"/>
      <c r="AC78" s="10"/>
      <c r="AD78" s="10"/>
    </row>
    <row r="79" spans="1:30" s="2" customFormat="1" ht="18.75" x14ac:dyDescent="0.25">
      <c r="A79" s="1"/>
      <c r="C79" s="46" t="s">
        <v>32</v>
      </c>
      <c r="D79" s="6" t="s">
        <v>100</v>
      </c>
      <c r="E79" s="98" t="s">
        <v>101</v>
      </c>
      <c r="F79" s="7" t="s">
        <v>0</v>
      </c>
      <c r="G79" s="81">
        <v>131.12446439999999</v>
      </c>
      <c r="H79" s="81">
        <f>218540.77/1000</f>
        <v>218.54076999999998</v>
      </c>
      <c r="I79" s="81">
        <f>1835742.5016/1000</f>
        <v>1835.7425016</v>
      </c>
      <c r="J79" s="8"/>
      <c r="L79" s="4"/>
      <c r="Q79" s="4"/>
      <c r="T79" s="9"/>
      <c r="Z79" s="10"/>
      <c r="AA79" s="10"/>
      <c r="AB79" s="10"/>
      <c r="AC79" s="10"/>
      <c r="AD79" s="10"/>
    </row>
    <row r="80" spans="1:30" s="2" customFormat="1" ht="18.75" x14ac:dyDescent="0.25">
      <c r="A80" s="1"/>
      <c r="C80" s="46" t="s">
        <v>32</v>
      </c>
      <c r="D80" s="6" t="s">
        <v>102</v>
      </c>
      <c r="E80" s="98" t="s">
        <v>103</v>
      </c>
      <c r="F80" s="7" t="s">
        <v>0</v>
      </c>
      <c r="G80" s="81">
        <v>28.939191600000001</v>
      </c>
      <c r="H80" s="81">
        <f>48231.99/1000</f>
        <v>48.231989999999996</v>
      </c>
      <c r="I80" s="81">
        <f>405148.6824/1000</f>
        <v>405.14868239999998</v>
      </c>
      <c r="J80" s="8"/>
      <c r="L80" s="4"/>
      <c r="Q80" s="4"/>
      <c r="T80" s="9"/>
      <c r="Z80" s="10"/>
      <c r="AA80" s="10"/>
      <c r="AB80" s="10"/>
      <c r="AC80" s="10"/>
      <c r="AD80" s="10"/>
    </row>
    <row r="81" spans="1:30" s="2" customFormat="1" ht="18.75" x14ac:dyDescent="0.25">
      <c r="A81" s="1"/>
      <c r="C81" s="46" t="s">
        <v>32</v>
      </c>
      <c r="D81" s="6" t="s">
        <v>104</v>
      </c>
      <c r="E81" s="98" t="s">
        <v>105</v>
      </c>
      <c r="F81" s="7" t="s">
        <v>0</v>
      </c>
      <c r="G81" s="81">
        <v>178.7401998</v>
      </c>
      <c r="H81" s="81">
        <f>297900.33/1000</f>
        <v>297.90033</v>
      </c>
      <c r="I81" s="81">
        <f>2502362.7972/1000</f>
        <v>2502.3627971999999</v>
      </c>
      <c r="J81" s="8"/>
      <c r="L81" s="4"/>
      <c r="Q81" s="4"/>
      <c r="T81" s="9"/>
      <c r="Z81" s="10"/>
      <c r="AA81" s="10"/>
      <c r="AB81" s="10"/>
      <c r="AC81" s="10"/>
      <c r="AD81" s="10"/>
    </row>
    <row r="82" spans="1:30" s="2" customFormat="1" ht="18.75" x14ac:dyDescent="0.25">
      <c r="A82" s="1"/>
      <c r="C82" s="46" t="s">
        <v>32</v>
      </c>
      <c r="D82" s="6" t="s">
        <v>106</v>
      </c>
      <c r="E82" s="98" t="s">
        <v>107</v>
      </c>
      <c r="F82" s="7" t="s">
        <v>0</v>
      </c>
      <c r="G82" s="81"/>
      <c r="H82" s="81"/>
      <c r="I82" s="81">
        <v>4.0056799999999999</v>
      </c>
      <c r="J82" s="8"/>
      <c r="L82" s="4"/>
      <c r="Q82" s="4"/>
      <c r="T82" s="9"/>
      <c r="Z82" s="10"/>
      <c r="AA82" s="10"/>
      <c r="AB82" s="10"/>
      <c r="AC82" s="10"/>
      <c r="AD82" s="10"/>
    </row>
    <row r="83" spans="1:30" s="2" customFormat="1" ht="18.75" x14ac:dyDescent="0.25">
      <c r="A83" s="1"/>
      <c r="C83" s="46" t="s">
        <v>32</v>
      </c>
      <c r="D83" s="6" t="s">
        <v>108</v>
      </c>
      <c r="E83" s="98" t="s">
        <v>109</v>
      </c>
      <c r="F83" s="7" t="s">
        <v>0</v>
      </c>
      <c r="G83" s="81"/>
      <c r="H83" s="81">
        <v>5.63279</v>
      </c>
      <c r="I83" s="81">
        <f>43.38236+10.51984</f>
        <v>53.902200000000001</v>
      </c>
      <c r="J83" s="8"/>
      <c r="L83" s="4"/>
      <c r="Q83" s="4"/>
      <c r="T83" s="9"/>
      <c r="Z83" s="10"/>
      <c r="AA83" s="10"/>
      <c r="AB83" s="10"/>
      <c r="AC83" s="10"/>
      <c r="AD83" s="10"/>
    </row>
    <row r="84" spans="1:30" s="2" customFormat="1" ht="18.75" x14ac:dyDescent="0.25">
      <c r="A84" s="1"/>
      <c r="C84" s="46" t="s">
        <v>32</v>
      </c>
      <c r="D84" s="6" t="s">
        <v>110</v>
      </c>
      <c r="E84" s="98" t="s">
        <v>111</v>
      </c>
      <c r="F84" s="7" t="s">
        <v>0</v>
      </c>
      <c r="G84" s="81"/>
      <c r="H84" s="81"/>
      <c r="I84" s="81">
        <v>4.2350000000000003</v>
      </c>
      <c r="J84" s="8"/>
      <c r="L84" s="4"/>
      <c r="Q84" s="4"/>
      <c r="T84" s="9"/>
      <c r="Z84" s="10"/>
      <c r="AA84" s="10"/>
      <c r="AB84" s="10"/>
      <c r="AC84" s="10"/>
      <c r="AD84" s="10"/>
    </row>
    <row r="85" spans="1:30" s="2" customFormat="1" ht="18.75" x14ac:dyDescent="0.25">
      <c r="A85" s="1"/>
      <c r="C85" s="46" t="s">
        <v>32</v>
      </c>
      <c r="D85" s="6" t="s">
        <v>112</v>
      </c>
      <c r="E85" s="98" t="s">
        <v>113</v>
      </c>
      <c r="F85" s="7" t="s">
        <v>0</v>
      </c>
      <c r="G85" s="81"/>
      <c r="H85" s="81"/>
      <c r="I85" s="81">
        <v>1016.94924</v>
      </c>
      <c r="J85" s="8"/>
      <c r="L85" s="4"/>
      <c r="Q85" s="4"/>
      <c r="T85" s="9"/>
      <c r="Z85" s="10"/>
      <c r="AA85" s="10"/>
      <c r="AB85" s="10"/>
      <c r="AC85" s="10"/>
      <c r="AD85" s="10"/>
    </row>
    <row r="86" spans="1:30" s="2" customFormat="1" ht="18.75" x14ac:dyDescent="0.25">
      <c r="A86" s="1"/>
      <c r="C86" s="46" t="s">
        <v>32</v>
      </c>
      <c r="D86" s="6" t="s">
        <v>114</v>
      </c>
      <c r="E86" s="98" t="s">
        <v>115</v>
      </c>
      <c r="F86" s="7" t="s">
        <v>0</v>
      </c>
      <c r="G86" s="81"/>
      <c r="H86" s="81"/>
      <c r="I86" s="81">
        <v>294.86405000000002</v>
      </c>
      <c r="J86" s="8"/>
      <c r="L86" s="4"/>
      <c r="Q86" s="4"/>
      <c r="T86" s="9"/>
      <c r="Z86" s="10"/>
      <c r="AA86" s="10"/>
      <c r="AB86" s="10"/>
      <c r="AC86" s="10"/>
      <c r="AD86" s="10"/>
    </row>
    <row r="87" spans="1:30" s="2" customFormat="1" ht="18.75" x14ac:dyDescent="0.25">
      <c r="A87" s="1"/>
      <c r="C87" s="46" t="s">
        <v>32</v>
      </c>
      <c r="D87" s="6" t="s">
        <v>116</v>
      </c>
      <c r="E87" s="98" t="s">
        <v>117</v>
      </c>
      <c r="F87" s="7" t="s">
        <v>0</v>
      </c>
      <c r="G87" s="81"/>
      <c r="H87" s="81"/>
      <c r="I87" s="81">
        <f>39.66766+148.11404+121739.02/1000+3038.3/1000</f>
        <v>312.55901999999998</v>
      </c>
      <c r="J87" s="8"/>
      <c r="L87" s="4"/>
      <c r="Q87" s="4"/>
      <c r="T87" s="9"/>
      <c r="Z87" s="10"/>
      <c r="AA87" s="10"/>
      <c r="AB87" s="10"/>
      <c r="AC87" s="10"/>
      <c r="AD87" s="10"/>
    </row>
    <row r="88" spans="1:30" s="2" customFormat="1" ht="18.75" x14ac:dyDescent="0.25">
      <c r="A88" s="1"/>
      <c r="C88" s="46" t="s">
        <v>32</v>
      </c>
      <c r="D88" s="6" t="s">
        <v>118</v>
      </c>
      <c r="E88" s="98" t="s">
        <v>119</v>
      </c>
      <c r="F88" s="7" t="s">
        <v>0</v>
      </c>
      <c r="G88" s="81"/>
      <c r="H88" s="81"/>
      <c r="I88" s="81">
        <v>22.374500000000001</v>
      </c>
      <c r="J88" s="8"/>
      <c r="L88" s="4"/>
      <c r="Q88" s="4"/>
      <c r="T88" s="9"/>
      <c r="Z88" s="10"/>
      <c r="AA88" s="10"/>
      <c r="AB88" s="10"/>
      <c r="AC88" s="10"/>
      <c r="AD88" s="10"/>
    </row>
    <row r="89" spans="1:30" s="2" customFormat="1" ht="18.75" x14ac:dyDescent="0.25">
      <c r="A89" s="1"/>
      <c r="C89" s="46" t="s">
        <v>32</v>
      </c>
      <c r="D89" s="6" t="s">
        <v>120</v>
      </c>
      <c r="E89" s="98" t="s">
        <v>121</v>
      </c>
      <c r="F89" s="7" t="s">
        <v>0</v>
      </c>
      <c r="G89" s="81"/>
      <c r="H89" s="81"/>
      <c r="I89" s="81">
        <f>560.25429+83004.05/1000</f>
        <v>643.25833999999998</v>
      </c>
      <c r="J89" s="8"/>
      <c r="L89" s="4"/>
      <c r="Q89" s="4"/>
      <c r="T89" s="9"/>
      <c r="Z89" s="10"/>
      <c r="AA89" s="10"/>
      <c r="AB89" s="10"/>
      <c r="AC89" s="10"/>
      <c r="AD89" s="10"/>
    </row>
    <row r="90" spans="1:30" s="2" customFormat="1" ht="18.75" x14ac:dyDescent="0.25">
      <c r="A90" s="1"/>
      <c r="C90" s="46" t="s">
        <v>32</v>
      </c>
      <c r="D90" s="6" t="s">
        <v>122</v>
      </c>
      <c r="E90" s="98" t="s">
        <v>123</v>
      </c>
      <c r="F90" s="7" t="s">
        <v>0</v>
      </c>
      <c r="G90" s="81"/>
      <c r="H90" s="81"/>
      <c r="I90" s="81">
        <f>40.64981+48.65036</f>
        <v>89.300170000000008</v>
      </c>
      <c r="J90" s="8"/>
      <c r="L90" s="4"/>
      <c r="Q90" s="4"/>
      <c r="T90" s="9"/>
      <c r="Z90" s="10"/>
      <c r="AA90" s="10"/>
      <c r="AB90" s="10"/>
      <c r="AC90" s="10"/>
      <c r="AD90" s="10"/>
    </row>
    <row r="91" spans="1:30" s="2" customFormat="1" ht="18.75" x14ac:dyDescent="0.25">
      <c r="A91" s="1"/>
      <c r="C91" s="46" t="s">
        <v>32</v>
      </c>
      <c r="D91" s="6" t="s">
        <v>124</v>
      </c>
      <c r="E91" s="98" t="s">
        <v>125</v>
      </c>
      <c r="F91" s="7" t="s">
        <v>0</v>
      </c>
      <c r="G91" s="81"/>
      <c r="H91" s="81"/>
      <c r="I91" s="81">
        <v>1500.37887</v>
      </c>
      <c r="J91" s="8"/>
      <c r="L91" s="4"/>
      <c r="Q91" s="4"/>
      <c r="T91" s="9"/>
      <c r="Z91" s="10"/>
      <c r="AA91" s="10"/>
      <c r="AB91" s="10"/>
      <c r="AC91" s="10"/>
      <c r="AD91" s="10"/>
    </row>
    <row r="92" spans="1:30" s="2" customFormat="1" ht="18.75" x14ac:dyDescent="0.25">
      <c r="A92" s="1"/>
      <c r="C92" s="46" t="s">
        <v>32</v>
      </c>
      <c r="D92" s="6" t="s">
        <v>126</v>
      </c>
      <c r="E92" s="98" t="s">
        <v>127</v>
      </c>
      <c r="F92" s="7" t="s">
        <v>0</v>
      </c>
      <c r="G92" s="81"/>
      <c r="H92" s="81"/>
      <c r="I92" s="81">
        <v>29.296379999999999</v>
      </c>
      <c r="J92" s="8"/>
      <c r="L92" s="4"/>
      <c r="Q92" s="4"/>
      <c r="T92" s="9"/>
      <c r="Z92" s="10"/>
      <c r="AA92" s="10"/>
      <c r="AB92" s="10"/>
      <c r="AC92" s="10"/>
      <c r="AD92" s="10"/>
    </row>
    <row r="93" spans="1:30" s="2" customFormat="1" ht="18.75" x14ac:dyDescent="0.25">
      <c r="A93" s="1"/>
      <c r="C93" s="46" t="s">
        <v>32</v>
      </c>
      <c r="D93" s="6" t="s">
        <v>128</v>
      </c>
      <c r="E93" s="98" t="s">
        <v>129</v>
      </c>
      <c r="F93" s="7" t="s">
        <v>0</v>
      </c>
      <c r="G93" s="81"/>
      <c r="H93" s="81"/>
      <c r="I93" s="81">
        <v>289.42831000000001</v>
      </c>
      <c r="J93" s="8"/>
      <c r="L93" s="4"/>
      <c r="Q93" s="4"/>
      <c r="T93" s="9"/>
      <c r="Z93" s="10"/>
      <c r="AA93" s="10"/>
      <c r="AB93" s="10"/>
      <c r="AC93" s="10"/>
      <c r="AD93" s="10"/>
    </row>
    <row r="94" spans="1:30" s="2" customFormat="1" ht="18.75" x14ac:dyDescent="0.25">
      <c r="A94" s="1"/>
      <c r="C94" s="46" t="s">
        <v>32</v>
      </c>
      <c r="D94" s="6" t="s">
        <v>130</v>
      </c>
      <c r="E94" s="98" t="s">
        <v>131</v>
      </c>
      <c r="F94" s="7" t="s">
        <v>0</v>
      </c>
      <c r="G94" s="81"/>
      <c r="H94" s="81"/>
      <c r="I94" s="81">
        <v>88514.629920000007</v>
      </c>
      <c r="J94" s="8"/>
      <c r="L94" s="4"/>
      <c r="Q94" s="4"/>
      <c r="T94" s="9"/>
      <c r="Z94" s="10"/>
      <c r="AA94" s="10"/>
      <c r="AB94" s="10"/>
      <c r="AC94" s="10"/>
      <c r="AD94" s="10"/>
    </row>
    <row r="95" spans="1:30" s="2" customFormat="1" ht="18.75" x14ac:dyDescent="0.25">
      <c r="A95" s="1"/>
      <c r="C95" s="46" t="s">
        <v>32</v>
      </c>
      <c r="D95" s="6" t="s">
        <v>132</v>
      </c>
      <c r="E95" s="98" t="s">
        <v>133</v>
      </c>
      <c r="F95" s="7" t="s">
        <v>0</v>
      </c>
      <c r="G95" s="81"/>
      <c r="H95" s="81"/>
      <c r="I95" s="81">
        <v>1.9869399999999999</v>
      </c>
      <c r="J95" s="8"/>
      <c r="L95" s="4"/>
      <c r="Q95" s="4"/>
      <c r="T95" s="9"/>
      <c r="Z95" s="10"/>
      <c r="AA95" s="10"/>
      <c r="AB95" s="10"/>
      <c r="AC95" s="10"/>
      <c r="AD95" s="10"/>
    </row>
    <row r="96" spans="1:30" s="2" customFormat="1" ht="18.75" x14ac:dyDescent="0.25">
      <c r="A96" s="1"/>
      <c r="C96" s="46" t="s">
        <v>32</v>
      </c>
      <c r="D96" s="6" t="s">
        <v>134</v>
      </c>
      <c r="E96" s="98" t="s">
        <v>135</v>
      </c>
      <c r="F96" s="7" t="s">
        <v>0</v>
      </c>
      <c r="G96" s="81"/>
      <c r="H96" s="81"/>
      <c r="I96" s="81">
        <f>4820.593+2918.7738+48.195</f>
        <v>7787.5617999999995</v>
      </c>
      <c r="J96" s="8"/>
      <c r="L96" s="4"/>
      <c r="Q96" s="4"/>
      <c r="T96" s="9"/>
      <c r="Z96" s="10"/>
      <c r="AA96" s="10"/>
      <c r="AB96" s="10"/>
      <c r="AC96" s="10"/>
      <c r="AD96" s="10"/>
    </row>
    <row r="97" spans="1:30" s="2" customFormat="1" ht="18.75" x14ac:dyDescent="0.25">
      <c r="A97" s="1"/>
      <c r="C97" s="46" t="s">
        <v>32</v>
      </c>
      <c r="D97" s="6" t="s">
        <v>136</v>
      </c>
      <c r="E97" s="98" t="s">
        <v>137</v>
      </c>
      <c r="F97" s="7" t="s">
        <v>0</v>
      </c>
      <c r="G97" s="81"/>
      <c r="H97" s="81"/>
      <c r="I97" s="81">
        <v>84.05</v>
      </c>
      <c r="J97" s="8"/>
      <c r="L97" s="4"/>
      <c r="Q97" s="4"/>
      <c r="T97" s="9"/>
      <c r="Z97" s="10"/>
      <c r="AA97" s="10"/>
      <c r="AB97" s="10"/>
      <c r="AC97" s="10"/>
      <c r="AD97" s="10"/>
    </row>
    <row r="98" spans="1:30" s="2" customFormat="1" ht="18.75" x14ac:dyDescent="0.25">
      <c r="A98" s="1"/>
      <c r="C98" s="46" t="s">
        <v>32</v>
      </c>
      <c r="D98" s="6" t="s">
        <v>138</v>
      </c>
      <c r="E98" s="98" t="s">
        <v>139</v>
      </c>
      <c r="F98" s="7" t="s">
        <v>0</v>
      </c>
      <c r="G98" s="81"/>
      <c r="H98" s="81"/>
      <c r="I98" s="81">
        <v>34819.064350000001</v>
      </c>
      <c r="J98" s="8"/>
      <c r="L98" s="4"/>
      <c r="Q98" s="4"/>
      <c r="T98" s="9"/>
      <c r="Z98" s="10"/>
      <c r="AA98" s="10"/>
      <c r="AB98" s="10"/>
      <c r="AC98" s="10"/>
      <c r="AD98" s="10"/>
    </row>
    <row r="99" spans="1:30" s="2" customFormat="1" ht="22.5" x14ac:dyDescent="0.25">
      <c r="A99" s="1"/>
      <c r="C99" s="46" t="s">
        <v>32</v>
      </c>
      <c r="D99" s="6" t="s">
        <v>140</v>
      </c>
      <c r="E99" s="98" t="s">
        <v>141</v>
      </c>
      <c r="F99" s="7" t="s">
        <v>0</v>
      </c>
      <c r="G99" s="81"/>
      <c r="H99" s="81"/>
      <c r="I99" s="81">
        <v>389.88193999999999</v>
      </c>
      <c r="J99" s="8"/>
      <c r="L99" s="4"/>
      <c r="Q99" s="4"/>
      <c r="T99" s="9"/>
      <c r="Z99" s="10"/>
      <c r="AA99" s="10"/>
      <c r="AB99" s="10"/>
      <c r="AC99" s="10"/>
      <c r="AD99" s="10"/>
    </row>
    <row r="100" spans="1:30" s="2" customFormat="1" ht="18.75" x14ac:dyDescent="0.25">
      <c r="A100" s="1"/>
      <c r="C100" s="46" t="s">
        <v>32</v>
      </c>
      <c r="D100" s="6" t="s">
        <v>142</v>
      </c>
      <c r="E100" s="98" t="s">
        <v>143</v>
      </c>
      <c r="F100" s="7" t="s">
        <v>0</v>
      </c>
      <c r="G100" s="81"/>
      <c r="H100" s="81"/>
      <c r="I100" s="81">
        <f>117.24341+1047.23911</f>
        <v>1164.48252</v>
      </c>
      <c r="J100" s="8"/>
      <c r="L100" s="4"/>
      <c r="Q100" s="4"/>
      <c r="T100" s="9"/>
      <c r="Z100" s="10"/>
      <c r="AA100" s="10"/>
      <c r="AB100" s="10"/>
      <c r="AC100" s="10"/>
      <c r="AD100" s="10"/>
    </row>
    <row r="101" spans="1:30" s="2" customFormat="1" ht="18.75" x14ac:dyDescent="0.25">
      <c r="A101" s="1"/>
      <c r="C101" s="46" t="s">
        <v>32</v>
      </c>
      <c r="D101" s="6" t="s">
        <v>144</v>
      </c>
      <c r="E101" s="98" t="s">
        <v>145</v>
      </c>
      <c r="F101" s="7" t="s">
        <v>0</v>
      </c>
      <c r="G101" s="81"/>
      <c r="H101" s="81"/>
      <c r="I101" s="81">
        <f>1037.37995+48979.30574</f>
        <v>50016.685690000006</v>
      </c>
      <c r="J101" s="8"/>
      <c r="L101" s="4"/>
      <c r="Q101" s="4"/>
      <c r="T101" s="9"/>
      <c r="Z101" s="10"/>
      <c r="AA101" s="10"/>
      <c r="AB101" s="10"/>
      <c r="AC101" s="10"/>
      <c r="AD101" s="10"/>
    </row>
    <row r="102" spans="1:30" s="2" customFormat="1" ht="18.75" x14ac:dyDescent="0.25">
      <c r="A102" s="1"/>
      <c r="C102" s="46" t="s">
        <v>32</v>
      </c>
      <c r="D102" s="6" t="s">
        <v>146</v>
      </c>
      <c r="E102" s="98" t="s">
        <v>147</v>
      </c>
      <c r="F102" s="7" t="s">
        <v>0</v>
      </c>
      <c r="G102" s="81"/>
      <c r="H102" s="81"/>
      <c r="I102" s="81">
        <f>86.87673+8.0245</f>
        <v>94.901229999999998</v>
      </c>
      <c r="J102" s="8"/>
      <c r="L102" s="4"/>
      <c r="Q102" s="4"/>
      <c r="T102" s="9"/>
      <c r="Z102" s="10"/>
      <c r="AA102" s="10"/>
      <c r="AB102" s="10"/>
      <c r="AC102" s="10"/>
      <c r="AD102" s="10"/>
    </row>
    <row r="103" spans="1:30" s="2" customFormat="1" ht="18.75" x14ac:dyDescent="0.25">
      <c r="A103" s="1"/>
      <c r="C103" s="46" t="s">
        <v>32</v>
      </c>
      <c r="D103" s="6" t="s">
        <v>148</v>
      </c>
      <c r="E103" s="98" t="s">
        <v>91</v>
      </c>
      <c r="F103" s="7" t="s">
        <v>0</v>
      </c>
      <c r="G103" s="81"/>
      <c r="H103" s="81"/>
      <c r="I103" s="81">
        <f>5091736.56/1000</f>
        <v>5091.7365599999994</v>
      </c>
      <c r="J103" s="8"/>
      <c r="L103" s="4"/>
      <c r="Q103" s="4"/>
      <c r="T103" s="9"/>
      <c r="Z103" s="10"/>
      <c r="AA103" s="10"/>
      <c r="AB103" s="10"/>
      <c r="AC103" s="10"/>
      <c r="AD103" s="10"/>
    </row>
    <row r="104" spans="1:30" s="2" customFormat="1" ht="22.5" x14ac:dyDescent="0.25">
      <c r="A104" s="1"/>
      <c r="C104" s="46" t="s">
        <v>32</v>
      </c>
      <c r="D104" s="6" t="s">
        <v>149</v>
      </c>
      <c r="E104" s="98" t="s">
        <v>150</v>
      </c>
      <c r="F104" s="7" t="s">
        <v>0</v>
      </c>
      <c r="G104" s="81"/>
      <c r="H104" s="81"/>
      <c r="I104" s="81">
        <v>321</v>
      </c>
      <c r="J104" s="8"/>
      <c r="L104" s="4"/>
      <c r="Q104" s="4"/>
      <c r="T104" s="9"/>
      <c r="Z104" s="10"/>
      <c r="AA104" s="10"/>
      <c r="AB104" s="10"/>
      <c r="AC104" s="10"/>
      <c r="AD104" s="10"/>
    </row>
    <row r="105" spans="1:30" s="2" customFormat="1" ht="18.75" x14ac:dyDescent="0.25">
      <c r="A105" s="1"/>
      <c r="C105" s="46" t="s">
        <v>32</v>
      </c>
      <c r="D105" s="6" t="s">
        <v>151</v>
      </c>
      <c r="E105" s="98" t="s">
        <v>152</v>
      </c>
      <c r="F105" s="7" t="s">
        <v>0</v>
      </c>
      <c r="G105" s="81"/>
      <c r="H105" s="81"/>
      <c r="I105" s="81">
        <v>117.45</v>
      </c>
      <c r="J105" s="8"/>
      <c r="L105" s="4"/>
      <c r="Q105" s="4"/>
      <c r="T105" s="9"/>
      <c r="Z105" s="10"/>
      <c r="AA105" s="10"/>
      <c r="AB105" s="10"/>
      <c r="AC105" s="10"/>
      <c r="AD105" s="10"/>
    </row>
    <row r="106" spans="1:30" s="2" customFormat="1" ht="18.75" x14ac:dyDescent="0.25">
      <c r="A106" s="1"/>
      <c r="C106" s="46" t="s">
        <v>32</v>
      </c>
      <c r="D106" s="6" t="s">
        <v>153</v>
      </c>
      <c r="E106" s="98" t="s">
        <v>154</v>
      </c>
      <c r="F106" s="7" t="s">
        <v>0</v>
      </c>
      <c r="G106" s="81"/>
      <c r="H106" s="81"/>
      <c r="I106" s="81">
        <f>6.55017+132338.35/1000</f>
        <v>138.88852000000003</v>
      </c>
      <c r="J106" s="8"/>
      <c r="L106" s="4"/>
      <c r="Q106" s="4"/>
      <c r="T106" s="9"/>
      <c r="Z106" s="10"/>
      <c r="AA106" s="10"/>
      <c r="AB106" s="10"/>
      <c r="AC106" s="10"/>
      <c r="AD106" s="10"/>
    </row>
    <row r="107" spans="1:30" s="2" customFormat="1" ht="18.75" x14ac:dyDescent="0.25">
      <c r="A107" s="1"/>
      <c r="C107" s="46" t="s">
        <v>32</v>
      </c>
      <c r="D107" s="6" t="s">
        <v>155</v>
      </c>
      <c r="E107" s="98" t="s">
        <v>156</v>
      </c>
      <c r="F107" s="7" t="s">
        <v>0</v>
      </c>
      <c r="G107" s="81"/>
      <c r="H107" s="81"/>
      <c r="I107" s="81">
        <f>23.722+2.76667</f>
        <v>26.488670000000003</v>
      </c>
      <c r="J107" s="8"/>
      <c r="L107" s="4"/>
      <c r="Q107" s="4"/>
      <c r="T107" s="9"/>
      <c r="Z107" s="10"/>
      <c r="AA107" s="10"/>
      <c r="AB107" s="10"/>
      <c r="AC107" s="10"/>
      <c r="AD107" s="10"/>
    </row>
    <row r="108" spans="1:30" s="2" customFormat="1" ht="18.75" x14ac:dyDescent="0.25">
      <c r="A108" s="1"/>
      <c r="C108" s="46" t="s">
        <v>32</v>
      </c>
      <c r="D108" s="6" t="s">
        <v>157</v>
      </c>
      <c r="E108" s="98" t="s">
        <v>158</v>
      </c>
      <c r="F108" s="7" t="s">
        <v>0</v>
      </c>
      <c r="G108" s="81"/>
      <c r="H108" s="81"/>
      <c r="I108" s="81">
        <v>113.8</v>
      </c>
      <c r="J108" s="8"/>
      <c r="L108" s="4"/>
      <c r="Q108" s="4"/>
      <c r="T108" s="9"/>
      <c r="Z108" s="10"/>
      <c r="AA108" s="10"/>
      <c r="AB108" s="10"/>
      <c r="AC108" s="10"/>
      <c r="AD108" s="10"/>
    </row>
    <row r="109" spans="1:30" s="2" customFormat="1" ht="18.75" x14ac:dyDescent="0.25">
      <c r="A109" s="1"/>
      <c r="C109" s="46" t="s">
        <v>32</v>
      </c>
      <c r="D109" s="6" t="s">
        <v>159</v>
      </c>
      <c r="E109" s="98" t="s">
        <v>160</v>
      </c>
      <c r="F109" s="7" t="s">
        <v>0</v>
      </c>
      <c r="G109" s="81"/>
      <c r="H109" s="81">
        <v>2.72</v>
      </c>
      <c r="I109" s="81">
        <f>283.7142+2661.35/1000</f>
        <v>286.37555000000003</v>
      </c>
      <c r="J109" s="8"/>
      <c r="L109" s="4"/>
      <c r="Q109" s="4"/>
      <c r="T109" s="9"/>
      <c r="Z109" s="10"/>
      <c r="AA109" s="10"/>
      <c r="AB109" s="10"/>
      <c r="AC109" s="10"/>
      <c r="AD109" s="10"/>
    </row>
    <row r="110" spans="1:30" s="2" customFormat="1" ht="18.75" x14ac:dyDescent="0.25">
      <c r="A110" s="1"/>
      <c r="C110" s="46" t="s">
        <v>32</v>
      </c>
      <c r="D110" s="6" t="s">
        <v>161</v>
      </c>
      <c r="E110" s="98" t="s">
        <v>162</v>
      </c>
      <c r="F110" s="7" t="s">
        <v>0</v>
      </c>
      <c r="G110" s="81"/>
      <c r="H110" s="81">
        <v>29.8</v>
      </c>
      <c r="I110" s="81">
        <f>700+105</f>
        <v>805</v>
      </c>
      <c r="J110" s="8"/>
      <c r="L110" s="4"/>
      <c r="Q110" s="4"/>
      <c r="T110" s="9"/>
      <c r="Z110" s="10"/>
      <c r="AA110" s="10"/>
      <c r="AB110" s="10"/>
      <c r="AC110" s="10"/>
      <c r="AD110" s="10"/>
    </row>
    <row r="111" spans="1:30" s="2" customFormat="1" ht="22.5" x14ac:dyDescent="0.25">
      <c r="A111" s="1"/>
      <c r="C111" s="46" t="s">
        <v>32</v>
      </c>
      <c r="D111" s="6" t="s">
        <v>163</v>
      </c>
      <c r="E111" s="98" t="s">
        <v>164</v>
      </c>
      <c r="F111" s="7" t="s">
        <v>0</v>
      </c>
      <c r="G111" s="81"/>
      <c r="H111" s="81"/>
      <c r="I111" s="81">
        <v>178.45</v>
      </c>
      <c r="J111" s="8"/>
      <c r="L111" s="4"/>
      <c r="Q111" s="4"/>
      <c r="T111" s="9"/>
      <c r="Z111" s="10"/>
      <c r="AA111" s="10"/>
      <c r="AB111" s="10"/>
      <c r="AC111" s="10"/>
      <c r="AD111" s="10"/>
    </row>
    <row r="112" spans="1:30" s="2" customFormat="1" ht="18.75" x14ac:dyDescent="0.25">
      <c r="A112" s="1"/>
      <c r="C112" s="46" t="s">
        <v>32</v>
      </c>
      <c r="D112" s="6" t="s">
        <v>165</v>
      </c>
      <c r="E112" s="98" t="s">
        <v>166</v>
      </c>
      <c r="F112" s="7" t="s">
        <v>0</v>
      </c>
      <c r="G112" s="81"/>
      <c r="H112" s="81"/>
      <c r="I112" s="81">
        <f>63.19999+7.26+35+11.11094+33.5</f>
        <v>150.07093</v>
      </c>
      <c r="J112" s="8"/>
      <c r="L112" s="4"/>
      <c r="Q112" s="4"/>
      <c r="T112" s="9"/>
      <c r="Z112" s="10"/>
      <c r="AA112" s="10"/>
      <c r="AB112" s="10"/>
      <c r="AC112" s="10"/>
      <c r="AD112" s="10"/>
    </row>
    <row r="113" spans="1:30" s="2" customFormat="1" ht="22.5" x14ac:dyDescent="0.25">
      <c r="A113" s="1"/>
      <c r="C113" s="46" t="s">
        <v>32</v>
      </c>
      <c r="D113" s="6" t="s">
        <v>167</v>
      </c>
      <c r="E113" s="98" t="s">
        <v>168</v>
      </c>
      <c r="F113" s="7" t="s">
        <v>0</v>
      </c>
      <c r="G113" s="81"/>
      <c r="H113" s="81">
        <v>2480.5084499999998</v>
      </c>
      <c r="I113" s="81">
        <f>793220.33/1000</f>
        <v>793.22032999999999</v>
      </c>
      <c r="J113" s="8"/>
      <c r="L113" s="4"/>
      <c r="Q113" s="4"/>
      <c r="T113" s="9"/>
      <c r="Z113" s="10"/>
      <c r="AA113" s="10"/>
      <c r="AB113" s="10"/>
      <c r="AC113" s="10"/>
      <c r="AD113" s="10"/>
    </row>
    <row r="114" spans="1:30" s="2" customFormat="1" ht="22.5" x14ac:dyDescent="0.25">
      <c r="A114" s="1"/>
      <c r="C114" s="46" t="s">
        <v>32</v>
      </c>
      <c r="D114" s="6" t="s">
        <v>169</v>
      </c>
      <c r="E114" s="98" t="s">
        <v>170</v>
      </c>
      <c r="F114" s="7" t="s">
        <v>0</v>
      </c>
      <c r="G114" s="81"/>
      <c r="H114" s="81">
        <v>244.03200000000001</v>
      </c>
      <c r="I114" s="81">
        <f>163095.83/1000</f>
        <v>163.09582999999998</v>
      </c>
      <c r="J114" s="8"/>
      <c r="L114" s="4"/>
      <c r="Q114" s="4"/>
      <c r="T114" s="9"/>
      <c r="Z114" s="10"/>
      <c r="AA114" s="10"/>
      <c r="AB114" s="10"/>
      <c r="AC114" s="10"/>
      <c r="AD114" s="10"/>
    </row>
    <row r="115" spans="1:30" s="2" customFormat="1" ht="18.75" x14ac:dyDescent="0.25">
      <c r="A115" s="1"/>
      <c r="C115" s="46" t="s">
        <v>32</v>
      </c>
      <c r="D115" s="6" t="s">
        <v>171</v>
      </c>
      <c r="E115" s="98" t="s">
        <v>172</v>
      </c>
      <c r="F115" s="7" t="s">
        <v>0</v>
      </c>
      <c r="G115" s="81"/>
      <c r="H115" s="81"/>
      <c r="I115" s="81">
        <f>50562183.96/1000</f>
        <v>50562.183960000002</v>
      </c>
      <c r="J115" s="8"/>
      <c r="L115" s="4"/>
      <c r="Q115" s="4"/>
      <c r="T115" s="9"/>
      <c r="Z115" s="10"/>
      <c r="AA115" s="10"/>
      <c r="AB115" s="10"/>
      <c r="AC115" s="10"/>
      <c r="AD115" s="10"/>
    </row>
    <row r="116" spans="1:30" s="2" customFormat="1" ht="18.75" x14ac:dyDescent="0.25">
      <c r="A116" s="1"/>
      <c r="C116" s="46" t="s">
        <v>32</v>
      </c>
      <c r="D116" s="6" t="s">
        <v>173</v>
      </c>
      <c r="E116" s="98" t="s">
        <v>174</v>
      </c>
      <c r="F116" s="7" t="s">
        <v>0</v>
      </c>
      <c r="G116" s="81"/>
      <c r="H116" s="81"/>
      <c r="I116" s="81">
        <f>869645.960000001/1000</f>
        <v>869.64596000000097</v>
      </c>
      <c r="J116" s="8"/>
      <c r="L116" s="4"/>
      <c r="Q116" s="4"/>
      <c r="T116" s="9"/>
      <c r="Z116" s="10"/>
      <c r="AA116" s="10"/>
      <c r="AB116" s="10"/>
      <c r="AC116" s="10"/>
      <c r="AD116" s="10"/>
    </row>
    <row r="117" spans="1:30" s="2" customFormat="1" ht="18.75" x14ac:dyDescent="0.25">
      <c r="A117" s="1"/>
      <c r="C117" s="46" t="s">
        <v>32</v>
      </c>
      <c r="D117" s="6" t="s">
        <v>175</v>
      </c>
      <c r="E117" s="98" t="s">
        <v>176</v>
      </c>
      <c r="F117" s="7" t="s">
        <v>0</v>
      </c>
      <c r="G117" s="81"/>
      <c r="H117" s="81">
        <f>12722714.37/1000</f>
        <v>12722.71437</v>
      </c>
      <c r="I117" s="81"/>
      <c r="J117" s="8"/>
      <c r="L117" s="4"/>
      <c r="Q117" s="4"/>
      <c r="T117" s="9"/>
      <c r="Z117" s="10"/>
      <c r="AA117" s="10"/>
      <c r="AB117" s="10"/>
      <c r="AC117" s="10"/>
      <c r="AD117" s="10"/>
    </row>
    <row r="118" spans="1:30" s="2" customFormat="1" ht="18.75" x14ac:dyDescent="0.25">
      <c r="A118" s="1"/>
      <c r="C118" s="47"/>
      <c r="D118" s="92"/>
      <c r="E118" s="93" t="s">
        <v>177</v>
      </c>
      <c r="F118" s="94"/>
      <c r="G118" s="95"/>
      <c r="H118" s="95"/>
      <c r="I118" s="95"/>
      <c r="J118" s="8"/>
      <c r="L118" s="4"/>
      <c r="Q118" s="4"/>
      <c r="T118" s="9"/>
      <c r="Z118" s="10"/>
      <c r="AA118" s="10"/>
      <c r="AB118" s="10"/>
      <c r="AC118" s="10"/>
      <c r="AD118" s="10"/>
    </row>
    <row r="119" spans="1:30" s="2" customFormat="1" ht="22.5" x14ac:dyDescent="0.25">
      <c r="A119" s="1"/>
      <c r="C119" s="13"/>
      <c r="D119" s="14" t="s">
        <v>178</v>
      </c>
      <c r="E119" s="30" t="s">
        <v>179</v>
      </c>
      <c r="F119" s="31" t="s">
        <v>0</v>
      </c>
      <c r="G119" s="81">
        <f>G29-G30</f>
        <v>32088.227760466689</v>
      </c>
      <c r="H119" s="81">
        <f>H29-H30</f>
        <v>-40534.213601666619</v>
      </c>
      <c r="I119" s="81">
        <f>I29-I30</f>
        <v>-37060.029865133693</v>
      </c>
      <c r="J119" s="8"/>
      <c r="L119" s="4"/>
      <c r="Q119" s="4"/>
      <c r="T119" s="9"/>
      <c r="Z119" s="10"/>
      <c r="AA119" s="10"/>
      <c r="AB119" s="10"/>
      <c r="AC119" s="10"/>
      <c r="AD119" s="10"/>
    </row>
    <row r="120" spans="1:30" s="2" customFormat="1" ht="22.5" x14ac:dyDescent="0.25">
      <c r="A120" s="1"/>
      <c r="C120" s="49"/>
      <c r="D120" s="14" t="s">
        <v>180</v>
      </c>
      <c r="E120" s="30" t="s">
        <v>181</v>
      </c>
      <c r="F120" s="31" t="s">
        <v>0</v>
      </c>
      <c r="G120" s="81">
        <f>-20459*(G29/(G29+H29+I29))</f>
        <v>-3360.9829541331692</v>
      </c>
      <c r="H120" s="81">
        <f>-20459*(H29/(G29+H29+I29))</f>
        <v>-4855.0587320015748</v>
      </c>
      <c r="I120" s="81">
        <f>-20459*(I29/(G29+H29+I29))</f>
        <v>-12242.958313865258</v>
      </c>
      <c r="J120" s="8"/>
      <c r="L120" s="4"/>
      <c r="Q120" s="4"/>
      <c r="T120" s="9"/>
      <c r="Z120" s="10"/>
      <c r="AA120" s="10"/>
      <c r="AB120" s="10"/>
      <c r="AC120" s="10"/>
      <c r="AD120" s="10"/>
    </row>
    <row r="121" spans="1:30" s="2" customFormat="1" ht="33.75" x14ac:dyDescent="0.25">
      <c r="A121" s="1"/>
      <c r="C121" s="13"/>
      <c r="D121" s="14" t="s">
        <v>182</v>
      </c>
      <c r="E121" s="32" t="s">
        <v>183</v>
      </c>
      <c r="F121" s="31" t="s">
        <v>0</v>
      </c>
      <c r="G121" s="81">
        <v>0</v>
      </c>
      <c r="H121" s="81">
        <v>0</v>
      </c>
      <c r="I121" s="81">
        <v>0</v>
      </c>
      <c r="J121" s="8"/>
      <c r="L121" s="4"/>
      <c r="Q121" s="4"/>
      <c r="T121" s="9"/>
      <c r="Z121" s="10"/>
      <c r="AA121" s="10"/>
      <c r="AB121" s="10"/>
      <c r="AC121" s="10"/>
      <c r="AD121" s="10"/>
    </row>
    <row r="122" spans="1:30" s="2" customFormat="1" ht="18.75" x14ac:dyDescent="0.25">
      <c r="A122" s="1"/>
      <c r="C122" s="13"/>
      <c r="D122" s="14" t="s">
        <v>184</v>
      </c>
      <c r="E122" s="30" t="s">
        <v>185</v>
      </c>
      <c r="F122" s="31" t="s">
        <v>0</v>
      </c>
      <c r="G122" s="81">
        <v>0</v>
      </c>
      <c r="H122" s="81">
        <v>0</v>
      </c>
      <c r="I122" s="81">
        <v>0</v>
      </c>
      <c r="J122" s="8"/>
      <c r="L122" s="4"/>
      <c r="Q122" s="4"/>
      <c r="T122" s="9"/>
      <c r="Z122" s="10"/>
      <c r="AA122" s="10"/>
      <c r="AB122" s="10"/>
      <c r="AC122" s="10"/>
      <c r="AD122" s="10"/>
    </row>
    <row r="123" spans="1:30" s="2" customFormat="1" ht="22.5" x14ac:dyDescent="0.25">
      <c r="A123" s="1"/>
      <c r="C123" s="13"/>
      <c r="D123" s="14" t="s">
        <v>186</v>
      </c>
      <c r="E123" s="32" t="s">
        <v>187</v>
      </c>
      <c r="F123" s="31" t="s">
        <v>0</v>
      </c>
      <c r="G123" s="81">
        <v>0</v>
      </c>
      <c r="H123" s="81">
        <v>0</v>
      </c>
      <c r="I123" s="81">
        <v>0</v>
      </c>
      <c r="J123" s="8"/>
      <c r="L123" s="4"/>
      <c r="Q123" s="4"/>
      <c r="T123" s="9"/>
      <c r="Z123" s="10"/>
      <c r="AA123" s="10"/>
      <c r="AB123" s="10"/>
      <c r="AC123" s="10"/>
      <c r="AD123" s="10"/>
    </row>
    <row r="124" spans="1:30" s="2" customFormat="1" ht="22.5" x14ac:dyDescent="0.25">
      <c r="A124" s="1"/>
      <c r="C124" s="13"/>
      <c r="D124" s="14" t="s">
        <v>188</v>
      </c>
      <c r="E124" s="50" t="s">
        <v>189</v>
      </c>
      <c r="F124" s="31" t="s">
        <v>0</v>
      </c>
      <c r="G124" s="81">
        <v>0</v>
      </c>
      <c r="H124" s="81">
        <v>0</v>
      </c>
      <c r="I124" s="81">
        <v>0</v>
      </c>
      <c r="J124" s="8"/>
      <c r="L124" s="4"/>
      <c r="Q124" s="4"/>
      <c r="T124" s="9"/>
      <c r="Z124" s="10"/>
      <c r="AA124" s="10"/>
      <c r="AB124" s="10"/>
      <c r="AC124" s="10"/>
      <c r="AD124" s="10"/>
    </row>
    <row r="125" spans="1:30" s="2" customFormat="1" ht="22.5" x14ac:dyDescent="0.25">
      <c r="A125" s="1"/>
      <c r="C125" s="13"/>
      <c r="D125" s="14" t="s">
        <v>190</v>
      </c>
      <c r="E125" s="50" t="s">
        <v>191</v>
      </c>
      <c r="F125" s="31" t="s">
        <v>0</v>
      </c>
      <c r="G125" s="81">
        <v>0</v>
      </c>
      <c r="H125" s="81">
        <v>0</v>
      </c>
      <c r="I125" s="81">
        <v>0</v>
      </c>
      <c r="J125" s="8"/>
      <c r="L125" s="4"/>
      <c r="Q125" s="4"/>
      <c r="T125" s="9"/>
      <c r="Z125" s="10"/>
      <c r="AA125" s="10"/>
      <c r="AB125" s="10"/>
      <c r="AC125" s="10"/>
      <c r="AD125" s="10"/>
    </row>
    <row r="126" spans="1:30" s="2" customFormat="1" ht="22.5" x14ac:dyDescent="0.25">
      <c r="A126" s="1"/>
      <c r="C126" s="13"/>
      <c r="D126" s="14" t="s">
        <v>192</v>
      </c>
      <c r="E126" s="32" t="s">
        <v>193</v>
      </c>
      <c r="F126" s="31" t="s">
        <v>0</v>
      </c>
      <c r="G126" s="81">
        <v>0</v>
      </c>
      <c r="H126" s="81">
        <v>0</v>
      </c>
      <c r="I126" s="81">
        <v>0</v>
      </c>
      <c r="J126" s="8"/>
      <c r="L126" s="4"/>
      <c r="Q126" s="4"/>
      <c r="T126" s="9"/>
      <c r="Z126" s="10"/>
      <c r="AA126" s="10"/>
      <c r="AB126" s="10"/>
      <c r="AC126" s="10"/>
      <c r="AD126" s="10"/>
    </row>
    <row r="127" spans="1:30" s="2" customFormat="1" ht="33.75" x14ac:dyDescent="0.25">
      <c r="A127" s="1"/>
      <c r="C127" s="13"/>
      <c r="D127" s="14" t="s">
        <v>194</v>
      </c>
      <c r="E127" s="30" t="s">
        <v>195</v>
      </c>
      <c r="F127" s="31" t="s">
        <v>196</v>
      </c>
      <c r="G127" s="99" t="s">
        <v>197</v>
      </c>
      <c r="H127" s="99" t="s">
        <v>197</v>
      </c>
      <c r="I127" s="99" t="s">
        <v>197</v>
      </c>
      <c r="J127" s="8"/>
      <c r="L127" s="4"/>
      <c r="Q127" s="4"/>
      <c r="T127" s="9"/>
      <c r="Z127" s="10"/>
      <c r="AA127" s="10"/>
      <c r="AB127" s="10"/>
      <c r="AC127" s="10"/>
      <c r="AD127" s="10"/>
    </row>
    <row r="128" spans="1:30" s="2" customFormat="1" ht="33.75" x14ac:dyDescent="0.25">
      <c r="A128" s="1"/>
      <c r="C128" s="13"/>
      <c r="D128" s="14" t="s">
        <v>198</v>
      </c>
      <c r="E128" s="69" t="s">
        <v>199</v>
      </c>
      <c r="F128" s="7" t="s">
        <v>10</v>
      </c>
      <c r="G128" s="81">
        <v>0</v>
      </c>
      <c r="H128" s="81">
        <v>0</v>
      </c>
      <c r="I128" s="81">
        <v>437.6</v>
      </c>
      <c r="J128" s="8"/>
      <c r="L128" s="4"/>
      <c r="Q128" s="4"/>
      <c r="T128" s="9"/>
      <c r="Z128" s="10"/>
      <c r="AA128" s="10"/>
      <c r="AB128" s="10"/>
      <c r="AC128" s="10"/>
      <c r="AD128" s="10"/>
    </row>
    <row r="129" spans="1:30" s="42" customFormat="1" ht="5.25" hidden="1" x14ac:dyDescent="0.25">
      <c r="A129" s="56"/>
      <c r="B129" s="4"/>
      <c r="C129" s="35"/>
      <c r="D129" s="70" t="s">
        <v>200</v>
      </c>
      <c r="E129" s="71"/>
      <c r="F129" s="72"/>
      <c r="G129" s="73"/>
      <c r="H129" s="73"/>
      <c r="I129" s="73"/>
      <c r="J129" s="4"/>
      <c r="K129" s="4"/>
      <c r="L129" s="4"/>
      <c r="M129" s="4"/>
      <c r="N129" s="4"/>
      <c r="O129" s="4"/>
      <c r="P129" s="4"/>
      <c r="Q129" s="4"/>
      <c r="R129" s="4"/>
      <c r="S129" s="4"/>
      <c r="T129" s="40"/>
      <c r="U129" s="4"/>
      <c r="V129" s="4"/>
      <c r="W129" s="4"/>
      <c r="X129" s="4"/>
      <c r="Y129" s="4"/>
      <c r="Z129" s="41"/>
      <c r="AA129" s="41"/>
      <c r="AB129" s="41"/>
      <c r="AC129" s="41"/>
      <c r="AD129" s="41"/>
    </row>
    <row r="130" spans="1:30" ht="18.75" x14ac:dyDescent="0.25">
      <c r="C130" s="46" t="s">
        <v>32</v>
      </c>
      <c r="D130" s="14" t="s">
        <v>201</v>
      </c>
      <c r="E130" s="100" t="s">
        <v>202</v>
      </c>
      <c r="F130" s="7" t="s">
        <v>10</v>
      </c>
      <c r="G130" s="81"/>
      <c r="H130" s="81"/>
      <c r="I130" s="81">
        <v>60</v>
      </c>
      <c r="J130" s="8"/>
    </row>
    <row r="131" spans="1:30" ht="18.75" x14ac:dyDescent="0.25">
      <c r="C131" s="46" t="s">
        <v>32</v>
      </c>
      <c r="D131" s="14" t="s">
        <v>203</v>
      </c>
      <c r="E131" s="100" t="s">
        <v>204</v>
      </c>
      <c r="F131" s="7" t="s">
        <v>10</v>
      </c>
      <c r="G131" s="81"/>
      <c r="H131" s="81"/>
      <c r="I131" s="81">
        <v>120</v>
      </c>
      <c r="J131" s="8"/>
    </row>
    <row r="132" spans="1:30" ht="18.75" x14ac:dyDescent="0.25">
      <c r="C132" s="46" t="s">
        <v>32</v>
      </c>
      <c r="D132" s="14" t="s">
        <v>205</v>
      </c>
      <c r="E132" s="100" t="s">
        <v>206</v>
      </c>
      <c r="F132" s="7" t="s">
        <v>10</v>
      </c>
      <c r="G132" s="81"/>
      <c r="H132" s="81"/>
      <c r="I132" s="81">
        <v>68</v>
      </c>
      <c r="J132" s="8"/>
    </row>
    <row r="133" spans="1:30" ht="18.75" x14ac:dyDescent="0.25">
      <c r="C133" s="46" t="s">
        <v>32</v>
      </c>
      <c r="D133" s="14" t="s">
        <v>207</v>
      </c>
      <c r="E133" s="100" t="s">
        <v>208</v>
      </c>
      <c r="F133" s="7" t="s">
        <v>10</v>
      </c>
      <c r="G133" s="81"/>
      <c r="H133" s="81"/>
      <c r="I133" s="81">
        <v>31.75</v>
      </c>
      <c r="J133" s="8"/>
    </row>
    <row r="134" spans="1:30" ht="18.75" x14ac:dyDescent="0.25">
      <c r="C134" s="46" t="s">
        <v>32</v>
      </c>
      <c r="D134" s="14" t="s">
        <v>209</v>
      </c>
      <c r="E134" s="100" t="s">
        <v>210</v>
      </c>
      <c r="F134" s="7" t="s">
        <v>10</v>
      </c>
      <c r="G134" s="81"/>
      <c r="H134" s="81"/>
      <c r="I134" s="81">
        <v>104.8</v>
      </c>
      <c r="J134" s="8"/>
    </row>
    <row r="135" spans="1:30" ht="18.75" x14ac:dyDescent="0.25">
      <c r="C135" s="46" t="s">
        <v>32</v>
      </c>
      <c r="D135" s="14" t="s">
        <v>211</v>
      </c>
      <c r="E135" s="100" t="s">
        <v>212</v>
      </c>
      <c r="F135" s="7" t="s">
        <v>10</v>
      </c>
      <c r="G135" s="81"/>
      <c r="H135" s="81"/>
      <c r="I135" s="81">
        <v>5.6</v>
      </c>
      <c r="J135" s="8"/>
    </row>
    <row r="136" spans="1:30" ht="18.75" x14ac:dyDescent="0.25">
      <c r="C136" s="46" t="s">
        <v>32</v>
      </c>
      <c r="D136" s="14" t="s">
        <v>213</v>
      </c>
      <c r="E136" s="100" t="s">
        <v>214</v>
      </c>
      <c r="F136" s="7" t="s">
        <v>10</v>
      </c>
      <c r="G136" s="81"/>
      <c r="H136" s="81"/>
      <c r="I136" s="81">
        <v>6.95</v>
      </c>
      <c r="J136" s="8"/>
    </row>
    <row r="137" spans="1:30" ht="18.75" x14ac:dyDescent="0.25">
      <c r="C137" s="46" t="s">
        <v>32</v>
      </c>
      <c r="D137" s="14" t="s">
        <v>215</v>
      </c>
      <c r="E137" s="100" t="s">
        <v>216</v>
      </c>
      <c r="F137" s="7" t="s">
        <v>10</v>
      </c>
      <c r="G137" s="81"/>
      <c r="H137" s="81"/>
      <c r="I137" s="81">
        <v>0.7</v>
      </c>
      <c r="J137" s="8"/>
    </row>
    <row r="138" spans="1:30" ht="18.75" x14ac:dyDescent="0.25">
      <c r="C138" s="46" t="s">
        <v>32</v>
      </c>
      <c r="D138" s="14" t="s">
        <v>217</v>
      </c>
      <c r="E138" s="100" t="s">
        <v>218</v>
      </c>
      <c r="F138" s="7" t="s">
        <v>10</v>
      </c>
      <c r="G138" s="81"/>
      <c r="H138" s="81"/>
      <c r="I138" s="81">
        <v>2.04</v>
      </c>
      <c r="J138" s="8"/>
    </row>
    <row r="139" spans="1:30" ht="18.75" x14ac:dyDescent="0.25">
      <c r="C139" s="46" t="s">
        <v>32</v>
      </c>
      <c r="D139" s="14" t="s">
        <v>219</v>
      </c>
      <c r="E139" s="100" t="s">
        <v>220</v>
      </c>
      <c r="F139" s="7" t="s">
        <v>10</v>
      </c>
      <c r="G139" s="81"/>
      <c r="H139" s="81"/>
      <c r="I139" s="81">
        <v>1.89</v>
      </c>
      <c r="J139" s="8"/>
    </row>
    <row r="140" spans="1:30" ht="18.75" x14ac:dyDescent="0.25">
      <c r="C140" s="46" t="s">
        <v>32</v>
      </c>
      <c r="D140" s="14" t="s">
        <v>221</v>
      </c>
      <c r="E140" s="100" t="s">
        <v>222</v>
      </c>
      <c r="F140" s="7" t="s">
        <v>10</v>
      </c>
      <c r="G140" s="81"/>
      <c r="H140" s="81"/>
      <c r="I140" s="81">
        <v>22</v>
      </c>
      <c r="J140" s="8"/>
    </row>
    <row r="141" spans="1:30" ht="18.75" x14ac:dyDescent="0.25">
      <c r="C141" s="46" t="s">
        <v>32</v>
      </c>
      <c r="D141" s="14" t="s">
        <v>223</v>
      </c>
      <c r="E141" s="100" t="s">
        <v>224</v>
      </c>
      <c r="F141" s="7" t="s">
        <v>10</v>
      </c>
      <c r="G141" s="81"/>
      <c r="H141" s="81"/>
      <c r="I141" s="81">
        <v>3</v>
      </c>
      <c r="J141" s="8"/>
    </row>
    <row r="142" spans="1:30" ht="18.75" x14ac:dyDescent="0.25">
      <c r="C142" s="46" t="s">
        <v>32</v>
      </c>
      <c r="D142" s="14" t="s">
        <v>225</v>
      </c>
      <c r="E142" s="100" t="s">
        <v>226</v>
      </c>
      <c r="F142" s="7" t="s">
        <v>10</v>
      </c>
      <c r="G142" s="81"/>
      <c r="H142" s="81"/>
      <c r="I142" s="81">
        <v>3.2</v>
      </c>
      <c r="J142" s="8"/>
    </row>
    <row r="143" spans="1:30" ht="18.75" x14ac:dyDescent="0.25">
      <c r="C143" s="46" t="s">
        <v>32</v>
      </c>
      <c r="D143" s="14" t="s">
        <v>227</v>
      </c>
      <c r="E143" s="100" t="s">
        <v>228</v>
      </c>
      <c r="F143" s="7" t="s">
        <v>10</v>
      </c>
      <c r="G143" s="81"/>
      <c r="H143" s="81"/>
      <c r="I143" s="81">
        <v>2.5299999999999998</v>
      </c>
      <c r="J143" s="8"/>
    </row>
    <row r="144" spans="1:30" ht="18.75" x14ac:dyDescent="0.25">
      <c r="C144" s="46" t="s">
        <v>32</v>
      </c>
      <c r="D144" s="14" t="s">
        <v>229</v>
      </c>
      <c r="E144" s="100" t="s">
        <v>230</v>
      </c>
      <c r="F144" s="7" t="s">
        <v>10</v>
      </c>
      <c r="G144" s="81"/>
      <c r="H144" s="81"/>
      <c r="I144" s="81">
        <v>1.78</v>
      </c>
      <c r="J144" s="8"/>
    </row>
    <row r="145" spans="1:30" ht="18.75" x14ac:dyDescent="0.25">
      <c r="C145" s="46" t="s">
        <v>32</v>
      </c>
      <c r="D145" s="14" t="s">
        <v>231</v>
      </c>
      <c r="E145" s="100" t="s">
        <v>232</v>
      </c>
      <c r="F145" s="7" t="s">
        <v>10</v>
      </c>
      <c r="G145" s="81"/>
      <c r="H145" s="81"/>
      <c r="I145" s="81">
        <v>1.38</v>
      </c>
      <c r="J145" s="8"/>
    </row>
    <row r="146" spans="1:30" ht="18.75" x14ac:dyDescent="0.25">
      <c r="C146" s="46" t="s">
        <v>32</v>
      </c>
      <c r="D146" s="14" t="s">
        <v>233</v>
      </c>
      <c r="E146" s="100" t="s">
        <v>234</v>
      </c>
      <c r="F146" s="7" t="s">
        <v>10</v>
      </c>
      <c r="G146" s="81"/>
      <c r="H146" s="81"/>
      <c r="I146" s="81">
        <v>1.98</v>
      </c>
      <c r="J146" s="8"/>
    </row>
    <row r="147" spans="1:30" ht="18.75" x14ac:dyDescent="0.25">
      <c r="C147" s="47"/>
      <c r="D147" s="92"/>
      <c r="E147" s="101" t="s">
        <v>235</v>
      </c>
      <c r="F147" s="94"/>
      <c r="G147" s="95"/>
      <c r="H147" s="95"/>
      <c r="I147" s="95"/>
      <c r="J147" s="8"/>
    </row>
    <row r="148" spans="1:30" s="2" customFormat="1" ht="18.75" x14ac:dyDescent="0.25">
      <c r="A148" s="1"/>
      <c r="C148" s="13"/>
      <c r="D148" s="14" t="s">
        <v>236</v>
      </c>
      <c r="E148" s="33" t="s">
        <v>237</v>
      </c>
      <c r="F148" s="7" t="s">
        <v>10</v>
      </c>
      <c r="G148" s="81">
        <v>545.78260999999998</v>
      </c>
      <c r="H148" s="81">
        <v>519.45000000000005</v>
      </c>
      <c r="I148" s="81">
        <v>210.28700000000001</v>
      </c>
      <c r="J148" s="8"/>
      <c r="L148" s="4"/>
      <c r="Q148" s="4"/>
      <c r="T148" s="9"/>
      <c r="Z148" s="10"/>
      <c r="AA148" s="10"/>
      <c r="AB148" s="10"/>
      <c r="AC148" s="10"/>
      <c r="AD148" s="10"/>
    </row>
    <row r="149" spans="1:30" s="2" customFormat="1" ht="18.75" x14ac:dyDescent="0.25">
      <c r="A149" s="1"/>
      <c r="C149" s="13"/>
      <c r="D149" s="14" t="s">
        <v>238</v>
      </c>
      <c r="E149" s="33" t="s">
        <v>239</v>
      </c>
      <c r="F149" s="7" t="s">
        <v>240</v>
      </c>
      <c r="G149" s="82">
        <v>0</v>
      </c>
      <c r="H149" s="82">
        <v>0</v>
      </c>
      <c r="I149" s="82">
        <v>0</v>
      </c>
      <c r="J149" s="8"/>
      <c r="L149" s="4"/>
      <c r="Q149" s="4"/>
      <c r="T149" s="9"/>
      <c r="Z149" s="10"/>
      <c r="AA149" s="10"/>
      <c r="AB149" s="10"/>
      <c r="AC149" s="10"/>
      <c r="AD149" s="10"/>
    </row>
    <row r="150" spans="1:30" s="2" customFormat="1" ht="18.75" x14ac:dyDescent="0.25">
      <c r="A150" s="1"/>
      <c r="C150" s="13"/>
      <c r="D150" s="14" t="s">
        <v>241</v>
      </c>
      <c r="E150" s="33" t="s">
        <v>242</v>
      </c>
      <c r="F150" s="7" t="s">
        <v>240</v>
      </c>
      <c r="G150" s="82"/>
      <c r="H150" s="82"/>
      <c r="I150" s="82"/>
      <c r="J150" s="8"/>
      <c r="L150" s="4"/>
      <c r="Q150" s="4"/>
      <c r="T150" s="9"/>
      <c r="Z150" s="10"/>
      <c r="AA150" s="10"/>
      <c r="AB150" s="10"/>
      <c r="AC150" s="10"/>
      <c r="AD150" s="10"/>
    </row>
    <row r="151" spans="1:30" s="2" customFormat="1" ht="18.75" x14ac:dyDescent="0.25">
      <c r="A151" s="1"/>
      <c r="C151" s="13"/>
      <c r="D151" s="14" t="s">
        <v>243</v>
      </c>
      <c r="E151" s="33" t="s">
        <v>244</v>
      </c>
      <c r="F151" s="7" t="s">
        <v>240</v>
      </c>
      <c r="G151" s="82">
        <v>1154.626</v>
      </c>
      <c r="H151" s="82">
        <f>984923.977/1000</f>
        <v>984.92397699999992</v>
      </c>
      <c r="I151" s="82">
        <f>554628.97/1000</f>
        <v>554.62896999999998</v>
      </c>
      <c r="J151" s="8"/>
      <c r="L151" s="4"/>
      <c r="Q151" s="4"/>
      <c r="T151" s="9"/>
      <c r="Z151" s="10"/>
      <c r="AA151" s="10"/>
      <c r="AB151" s="10"/>
      <c r="AC151" s="10"/>
      <c r="AD151" s="10"/>
    </row>
    <row r="152" spans="1:30" s="2" customFormat="1" ht="18.75" x14ac:dyDescent="0.25">
      <c r="A152" s="1"/>
      <c r="C152" s="13"/>
      <c r="D152" s="14" t="s">
        <v>245</v>
      </c>
      <c r="E152" s="67" t="s">
        <v>246</v>
      </c>
      <c r="F152" s="7" t="s">
        <v>240</v>
      </c>
      <c r="G152" s="82">
        <v>0</v>
      </c>
      <c r="H152" s="82">
        <v>0</v>
      </c>
      <c r="I152" s="82">
        <v>0</v>
      </c>
      <c r="J152" s="8"/>
      <c r="L152" s="4"/>
      <c r="Q152" s="4"/>
      <c r="T152" s="9"/>
      <c r="Z152" s="10"/>
      <c r="AA152" s="10"/>
      <c r="AB152" s="10"/>
      <c r="AC152" s="10"/>
      <c r="AD152" s="10"/>
    </row>
    <row r="153" spans="1:30" s="2" customFormat="1" ht="45" x14ac:dyDescent="0.25">
      <c r="A153" s="1"/>
      <c r="C153" s="13"/>
      <c r="D153" s="14" t="s">
        <v>247</v>
      </c>
      <c r="E153" s="21" t="s">
        <v>248</v>
      </c>
      <c r="F153" s="7" t="s">
        <v>240</v>
      </c>
      <c r="G153" s="82">
        <v>0</v>
      </c>
      <c r="H153" s="82">
        <v>0</v>
      </c>
      <c r="I153" s="82">
        <v>0</v>
      </c>
      <c r="J153" s="8"/>
      <c r="L153" s="4"/>
      <c r="Q153" s="4"/>
      <c r="T153" s="9"/>
      <c r="Z153" s="10"/>
      <c r="AA153" s="10"/>
      <c r="AB153" s="10"/>
      <c r="AC153" s="10"/>
      <c r="AD153" s="10"/>
    </row>
    <row r="154" spans="1:30" s="2" customFormat="1" ht="22.5" x14ac:dyDescent="0.25">
      <c r="A154" s="1"/>
      <c r="C154" s="13"/>
      <c r="D154" s="14" t="s">
        <v>249</v>
      </c>
      <c r="E154" s="33" t="s">
        <v>250</v>
      </c>
      <c r="F154" s="7" t="s">
        <v>240</v>
      </c>
      <c r="G154" s="82">
        <v>0</v>
      </c>
      <c r="H154" s="82">
        <v>0</v>
      </c>
      <c r="I154" s="82">
        <v>0</v>
      </c>
      <c r="J154" s="8"/>
      <c r="L154" s="4"/>
      <c r="Q154" s="4"/>
      <c r="T154" s="9"/>
      <c r="Z154" s="10"/>
      <c r="AA154" s="10"/>
      <c r="AB154" s="10"/>
      <c r="AC154" s="10"/>
      <c r="AD154" s="10"/>
    </row>
    <row r="155" spans="1:30" s="2" customFormat="1" ht="22.5" x14ac:dyDescent="0.25">
      <c r="A155" s="1"/>
      <c r="C155" s="13"/>
      <c r="D155" s="14" t="s">
        <v>251</v>
      </c>
      <c r="E155" s="69" t="s">
        <v>252</v>
      </c>
      <c r="F155" s="7" t="s">
        <v>253</v>
      </c>
      <c r="G155" s="81">
        <v>0</v>
      </c>
      <c r="H155" s="81">
        <v>0</v>
      </c>
      <c r="I155" s="81">
        <f>105010.9/1000</f>
        <v>105.01089999999999</v>
      </c>
      <c r="J155" s="8"/>
      <c r="L155" s="4"/>
      <c r="Q155" s="4"/>
      <c r="T155" s="9"/>
      <c r="Z155" s="10"/>
      <c r="AA155" s="10"/>
      <c r="AB155" s="10"/>
      <c r="AC155" s="10"/>
      <c r="AD155" s="10"/>
    </row>
    <row r="156" spans="1:30" s="2" customFormat="1" ht="22.5" x14ac:dyDescent="0.25">
      <c r="A156" s="1"/>
      <c r="C156" s="13"/>
      <c r="D156" s="14" t="s">
        <v>254</v>
      </c>
      <c r="E156" s="69" t="s">
        <v>255</v>
      </c>
      <c r="F156" s="7" t="s">
        <v>256</v>
      </c>
      <c r="G156" s="81">
        <v>122.727</v>
      </c>
      <c r="H156" s="81">
        <v>198.35899000000001</v>
      </c>
      <c r="I156" s="81">
        <f>122514.565892/1000</f>
        <v>122.51456589199999</v>
      </c>
      <c r="J156" s="8"/>
      <c r="L156" s="4"/>
      <c r="Q156" s="4"/>
      <c r="T156" s="9"/>
      <c r="Z156" s="10"/>
      <c r="AA156" s="10"/>
      <c r="AB156" s="10"/>
      <c r="AC156" s="10"/>
      <c r="AD156" s="10"/>
    </row>
    <row r="157" spans="1:30" s="2" customFormat="1" ht="22.5" x14ac:dyDescent="0.25">
      <c r="A157" s="1"/>
      <c r="C157" s="13"/>
      <c r="D157" s="14" t="s">
        <v>257</v>
      </c>
      <c r="E157" s="33" t="s">
        <v>258</v>
      </c>
      <c r="F157" s="7" t="s">
        <v>256</v>
      </c>
      <c r="G157" s="81">
        <v>122.727</v>
      </c>
      <c r="H157" s="81">
        <v>199.34639999999999</v>
      </c>
      <c r="I157" s="81">
        <v>105.01089999999999</v>
      </c>
      <c r="J157" s="8"/>
      <c r="L157" s="4"/>
      <c r="Q157" s="4"/>
      <c r="T157" s="9"/>
      <c r="Z157" s="10"/>
      <c r="AA157" s="10"/>
      <c r="AB157" s="10"/>
      <c r="AC157" s="10"/>
      <c r="AD157" s="10"/>
    </row>
    <row r="158" spans="1:30" ht="22.5" x14ac:dyDescent="0.25">
      <c r="C158" s="13"/>
      <c r="D158" s="14" t="s">
        <v>259</v>
      </c>
      <c r="E158" s="69" t="s">
        <v>260</v>
      </c>
      <c r="F158" s="7" t="s">
        <v>261</v>
      </c>
      <c r="G158" s="81">
        <v>0</v>
      </c>
      <c r="H158" s="81">
        <v>0</v>
      </c>
      <c r="I158" s="81">
        <f>574-I159</f>
        <v>536</v>
      </c>
      <c r="J158" s="8"/>
    </row>
    <row r="159" spans="1:30" ht="22.5" x14ac:dyDescent="0.25">
      <c r="C159" s="13"/>
      <c r="D159" s="14" t="s">
        <v>262</v>
      </c>
      <c r="E159" s="69" t="s">
        <v>263</v>
      </c>
      <c r="F159" s="7" t="s">
        <v>261</v>
      </c>
      <c r="G159" s="81">
        <v>0</v>
      </c>
      <c r="H159" s="81">
        <v>0</v>
      </c>
      <c r="I159" s="81">
        <v>38</v>
      </c>
      <c r="J159" s="8"/>
    </row>
    <row r="160" spans="1:30" ht="56.25" x14ac:dyDescent="0.25">
      <c r="C160" s="13"/>
      <c r="D160" s="14" t="s">
        <v>264</v>
      </c>
      <c r="E160" s="69" t="s">
        <v>265</v>
      </c>
      <c r="F160" s="7" t="s">
        <v>1</v>
      </c>
      <c r="G160" s="82">
        <v>0</v>
      </c>
      <c r="H160" s="82">
        <v>0</v>
      </c>
      <c r="I160" s="82">
        <v>198.3</v>
      </c>
      <c r="J160" s="8"/>
    </row>
    <row r="161" spans="1:30" s="42" customFormat="1" ht="5.25" hidden="1" x14ac:dyDescent="0.25">
      <c r="A161" s="56"/>
      <c r="B161" s="4"/>
      <c r="C161" s="35"/>
      <c r="D161" s="36" t="s">
        <v>266</v>
      </c>
      <c r="E161" s="74"/>
      <c r="F161" s="72"/>
      <c r="G161" s="73"/>
      <c r="H161" s="73"/>
      <c r="I161" s="73"/>
      <c r="J161" s="4"/>
      <c r="K161" s="4"/>
      <c r="L161" s="4"/>
      <c r="M161" s="4"/>
      <c r="N161" s="4"/>
      <c r="O161" s="4"/>
      <c r="P161" s="4"/>
      <c r="Q161" s="4"/>
      <c r="R161" s="4"/>
      <c r="S161" s="4"/>
      <c r="T161" s="40"/>
      <c r="U161" s="4"/>
      <c r="V161" s="4"/>
      <c r="W161" s="4"/>
      <c r="X161" s="4"/>
      <c r="Y161" s="4"/>
      <c r="Z161" s="41"/>
      <c r="AA161" s="41"/>
      <c r="AB161" s="41"/>
      <c r="AC161" s="41"/>
      <c r="AD161" s="41"/>
    </row>
    <row r="162" spans="1:30" ht="18.75" x14ac:dyDescent="0.25">
      <c r="C162" s="47"/>
      <c r="D162" s="92"/>
      <c r="E162" s="101" t="s">
        <v>235</v>
      </c>
      <c r="F162" s="94"/>
      <c r="G162" s="95"/>
      <c r="H162" s="95"/>
      <c r="I162" s="95"/>
      <c r="J162" s="8"/>
    </row>
    <row r="163" spans="1:30" ht="33.75" x14ac:dyDescent="0.25">
      <c r="C163" s="13"/>
      <c r="D163" s="14" t="s">
        <v>267</v>
      </c>
      <c r="E163" s="69" t="s">
        <v>268</v>
      </c>
      <c r="F163" s="7" t="s">
        <v>9</v>
      </c>
      <c r="G163" s="82">
        <v>0</v>
      </c>
      <c r="H163" s="82">
        <v>0</v>
      </c>
      <c r="I163" s="82">
        <v>198.3</v>
      </c>
      <c r="J163" s="8"/>
    </row>
    <row r="164" spans="1:30" s="42" customFormat="1" ht="5.25" hidden="1" x14ac:dyDescent="0.25">
      <c r="A164" s="56"/>
      <c r="B164" s="4"/>
      <c r="C164" s="35"/>
      <c r="D164" s="70" t="s">
        <v>269</v>
      </c>
      <c r="E164" s="71"/>
      <c r="F164" s="72"/>
      <c r="G164" s="73"/>
      <c r="H164" s="73"/>
      <c r="I164" s="73"/>
      <c r="J164" s="4"/>
      <c r="K164" s="4"/>
      <c r="L164" s="4"/>
      <c r="M164" s="4"/>
      <c r="N164" s="4"/>
      <c r="O164" s="4"/>
      <c r="P164" s="4"/>
      <c r="Q164" s="4"/>
      <c r="R164" s="4"/>
      <c r="S164" s="4"/>
      <c r="T164" s="40"/>
      <c r="U164" s="4"/>
      <c r="V164" s="4"/>
      <c r="W164" s="4"/>
      <c r="X164" s="4"/>
      <c r="Y164" s="4"/>
      <c r="Z164" s="41"/>
      <c r="AA164" s="41"/>
      <c r="AB164" s="41"/>
      <c r="AC164" s="41"/>
      <c r="AD164" s="41"/>
    </row>
    <row r="165" spans="1:30" ht="18.75" x14ac:dyDescent="0.25">
      <c r="C165" s="47"/>
      <c r="D165" s="92"/>
      <c r="E165" s="101" t="s">
        <v>235</v>
      </c>
      <c r="F165" s="94"/>
      <c r="G165" s="95"/>
      <c r="H165" s="95"/>
      <c r="I165" s="95"/>
      <c r="J165" s="8"/>
    </row>
    <row r="166" spans="1:30" ht="33.75" x14ac:dyDescent="0.25">
      <c r="C166" s="13"/>
      <c r="D166" s="14" t="s">
        <v>270</v>
      </c>
      <c r="E166" s="69" t="s">
        <v>271</v>
      </c>
      <c r="F166" s="7" t="s">
        <v>9</v>
      </c>
      <c r="G166" s="82">
        <v>0</v>
      </c>
      <c r="H166" s="82">
        <v>0</v>
      </c>
      <c r="I166" s="82">
        <v>202.7</v>
      </c>
      <c r="J166" s="8"/>
    </row>
    <row r="167" spans="1:30" s="42" customFormat="1" ht="5.25" hidden="1" x14ac:dyDescent="0.25">
      <c r="A167" s="56"/>
      <c r="B167" s="4"/>
      <c r="C167" s="35"/>
      <c r="D167" s="70" t="s">
        <v>272</v>
      </c>
      <c r="E167" s="71"/>
      <c r="F167" s="72"/>
      <c r="G167" s="73"/>
      <c r="H167" s="73"/>
      <c r="I167" s="73"/>
      <c r="J167" s="4"/>
      <c r="K167" s="4"/>
      <c r="L167" s="4"/>
      <c r="M167" s="4"/>
      <c r="N167" s="4"/>
      <c r="O167" s="4"/>
      <c r="P167" s="4"/>
      <c r="Q167" s="4"/>
      <c r="R167" s="4"/>
      <c r="S167" s="4"/>
      <c r="T167" s="40"/>
      <c r="U167" s="4"/>
      <c r="V167" s="4"/>
      <c r="W167" s="4"/>
      <c r="X167" s="4"/>
      <c r="Y167" s="4"/>
      <c r="Z167" s="41"/>
      <c r="AA167" s="41"/>
      <c r="AB167" s="41"/>
      <c r="AC167" s="41"/>
      <c r="AD167" s="41"/>
    </row>
    <row r="168" spans="1:30" ht="18.75" x14ac:dyDescent="0.25">
      <c r="C168" s="47"/>
      <c r="D168" s="92"/>
      <c r="E168" s="101" t="s">
        <v>235</v>
      </c>
      <c r="F168" s="94"/>
      <c r="G168" s="95"/>
      <c r="H168" s="95"/>
      <c r="I168" s="95"/>
      <c r="J168" s="8"/>
    </row>
    <row r="169" spans="1:30" ht="33.75" x14ac:dyDescent="0.25">
      <c r="C169" s="13"/>
      <c r="D169" s="14" t="s">
        <v>273</v>
      </c>
      <c r="E169" s="69" t="s">
        <v>274</v>
      </c>
      <c r="F169" s="7" t="s">
        <v>275</v>
      </c>
      <c r="G169" s="81">
        <f>G47/G151</f>
        <v>0.41047923743272713</v>
      </c>
      <c r="H169" s="81">
        <v>0</v>
      </c>
      <c r="I169" s="81">
        <v>6.9000000000000006E-2</v>
      </c>
      <c r="J169" s="8"/>
    </row>
    <row r="170" spans="1:30" ht="33.75" x14ac:dyDescent="0.25">
      <c r="C170" s="13"/>
      <c r="D170" s="14" t="s">
        <v>276</v>
      </c>
      <c r="E170" s="69" t="s">
        <v>277</v>
      </c>
      <c r="F170" s="7" t="s">
        <v>278</v>
      </c>
      <c r="G170" s="81">
        <v>0</v>
      </c>
      <c r="H170" s="81">
        <v>0</v>
      </c>
      <c r="I170" s="81">
        <v>3.38</v>
      </c>
      <c r="J170" s="8"/>
    </row>
    <row r="171" spans="1:30" ht="67.5" x14ac:dyDescent="0.25">
      <c r="C171" s="13"/>
      <c r="D171" s="14" t="s">
        <v>279</v>
      </c>
      <c r="E171" s="69" t="s">
        <v>280</v>
      </c>
      <c r="F171" s="7" t="s">
        <v>196</v>
      </c>
      <c r="G171" s="102"/>
      <c r="H171" s="102"/>
      <c r="I171" s="102"/>
      <c r="J171" s="8"/>
    </row>
    <row r="172" spans="1:30" ht="22.5" x14ac:dyDescent="0.25">
      <c r="C172" s="13"/>
      <c r="D172" s="14" t="s">
        <v>281</v>
      </c>
      <c r="E172" s="33" t="s">
        <v>282</v>
      </c>
      <c r="F172" s="7" t="s">
        <v>196</v>
      </c>
      <c r="G172" s="102"/>
      <c r="H172" s="102"/>
      <c r="I172" s="102"/>
      <c r="J172" s="8"/>
    </row>
    <row r="173" spans="1:30" ht="22.5" x14ac:dyDescent="0.25">
      <c r="C173" s="13"/>
      <c r="D173" s="14" t="s">
        <v>283</v>
      </c>
      <c r="E173" s="33" t="s">
        <v>284</v>
      </c>
      <c r="F173" s="7" t="s">
        <v>196</v>
      </c>
      <c r="G173" s="102"/>
      <c r="H173" s="102"/>
      <c r="I173" s="102"/>
      <c r="J173" s="8"/>
    </row>
    <row r="174" spans="1:30" s="42" customFormat="1" ht="5.25" hidden="1" x14ac:dyDescent="0.25">
      <c r="A174" s="56"/>
      <c r="B174" s="4"/>
      <c r="C174" s="35"/>
      <c r="D174" s="75"/>
      <c r="E174" s="76"/>
      <c r="F174" s="77"/>
      <c r="G174" s="78"/>
      <c r="H174" s="78"/>
      <c r="I174" s="78"/>
      <c r="J174" s="4"/>
      <c r="K174" s="4"/>
      <c r="L174" s="4"/>
      <c r="M174" s="4"/>
      <c r="N174" s="4"/>
      <c r="O174" s="4"/>
      <c r="P174" s="4"/>
      <c r="Q174" s="4"/>
      <c r="R174" s="4"/>
      <c r="S174" s="4"/>
      <c r="T174" s="40"/>
      <c r="U174" s="4"/>
      <c r="V174" s="4"/>
      <c r="W174" s="4"/>
      <c r="X174" s="4"/>
      <c r="Y174" s="4"/>
      <c r="Z174" s="41"/>
      <c r="AA174" s="41"/>
      <c r="AB174" s="41"/>
      <c r="AC174" s="41"/>
      <c r="AD174" s="41"/>
    </row>
    <row r="175" spans="1:30" ht="10.5" customHeight="1" x14ac:dyDescent="0.25">
      <c r="C175" s="13"/>
    </row>
    <row r="176" spans="1:30" s="42" customFormat="1" ht="10.5" customHeight="1" x14ac:dyDescent="0.25">
      <c r="A176" s="56"/>
      <c r="B176" s="4"/>
      <c r="C176" s="79"/>
      <c r="J176" s="2"/>
      <c r="K176" s="2"/>
      <c r="L176" s="4"/>
      <c r="M176" s="2"/>
      <c r="N176" s="2"/>
      <c r="O176" s="2"/>
      <c r="P176" s="2"/>
      <c r="Q176" s="4"/>
      <c r="R176" s="2"/>
      <c r="S176" s="2"/>
      <c r="T176" s="9"/>
      <c r="U176" s="2"/>
      <c r="V176" s="2"/>
      <c r="W176" s="2"/>
      <c r="X176" s="2"/>
      <c r="Y176" s="2"/>
      <c r="Z176" s="10"/>
      <c r="AA176" s="41"/>
      <c r="AB176" s="41"/>
      <c r="AC176" s="41"/>
      <c r="AD176" s="41"/>
    </row>
    <row r="177" spans="1:30" s="42" customFormat="1" ht="10.5" customHeight="1" x14ac:dyDescent="0.25">
      <c r="A177" s="56"/>
      <c r="B177" s="4"/>
      <c r="C177" s="79"/>
      <c r="J177" s="2"/>
      <c r="K177" s="2"/>
      <c r="L177" s="4"/>
      <c r="M177" s="2"/>
      <c r="N177" s="2"/>
      <c r="O177" s="2"/>
      <c r="P177" s="2"/>
      <c r="Q177" s="4"/>
      <c r="R177" s="2"/>
      <c r="S177" s="2"/>
      <c r="T177" s="9"/>
      <c r="U177" s="2"/>
      <c r="V177" s="2"/>
      <c r="W177" s="2"/>
      <c r="X177" s="2"/>
      <c r="Y177" s="2"/>
      <c r="Z177" s="10"/>
      <c r="AA177" s="41"/>
      <c r="AB177" s="41"/>
      <c r="AC177" s="41"/>
      <c r="AD177" s="41"/>
    </row>
    <row r="178" spans="1:30" s="42" customFormat="1" ht="10.5" customHeight="1" x14ac:dyDescent="0.25">
      <c r="A178" s="56"/>
      <c r="B178" s="4"/>
      <c r="C178" s="79"/>
      <c r="G178" s="41" t="str">
        <f>IF(G29-G30 &lt;&gt;G119,"WARNING","")</f>
        <v/>
      </c>
      <c r="H178" s="41" t="str">
        <f>IF(H29-H30 &lt;&gt;H119,"WARNING","")</f>
        <v/>
      </c>
      <c r="I178" s="41" t="str">
        <f>IF(I29-I30 &lt;&gt;I119,"WARNING","")</f>
        <v/>
      </c>
      <c r="J178" s="2"/>
      <c r="K178" s="2"/>
      <c r="L178" s="4"/>
      <c r="M178" s="2"/>
      <c r="N178" s="2"/>
      <c r="O178" s="2"/>
      <c r="P178" s="2"/>
      <c r="Q178" s="4"/>
      <c r="R178" s="2"/>
      <c r="S178" s="2"/>
      <c r="T178" s="9"/>
      <c r="U178" s="2"/>
      <c r="V178" s="2"/>
      <c r="W178" s="2"/>
      <c r="X178" s="2"/>
      <c r="Y178" s="2"/>
      <c r="Z178" s="10"/>
      <c r="AA178" s="41"/>
      <c r="AB178" s="41"/>
      <c r="AC178" s="41"/>
      <c r="AD178" s="41"/>
    </row>
    <row r="179" spans="1:30" s="42" customFormat="1" ht="10.5" customHeight="1" x14ac:dyDescent="0.25">
      <c r="A179" s="56"/>
      <c r="B179" s="4"/>
      <c r="C179" s="79"/>
      <c r="J179" s="2"/>
      <c r="K179" s="2"/>
      <c r="L179" s="4"/>
      <c r="M179" s="2"/>
      <c r="N179" s="2"/>
      <c r="O179" s="2"/>
      <c r="P179" s="2"/>
      <c r="Q179" s="4"/>
      <c r="R179" s="2"/>
      <c r="S179" s="2"/>
      <c r="T179" s="9"/>
      <c r="U179" s="2"/>
      <c r="V179" s="2"/>
      <c r="W179" s="2"/>
      <c r="X179" s="2"/>
      <c r="Y179" s="2"/>
      <c r="Z179" s="10"/>
      <c r="AA179" s="41"/>
      <c r="AB179" s="41"/>
      <c r="AC179" s="41"/>
      <c r="AD179" s="41"/>
    </row>
    <row r="180" spans="1:30" s="42" customFormat="1" ht="10.5" customHeight="1" x14ac:dyDescent="0.25">
      <c r="A180" s="56"/>
      <c r="B180" s="4"/>
      <c r="C180" s="79"/>
      <c r="J180" s="2"/>
      <c r="K180" s="2"/>
      <c r="L180" s="4"/>
      <c r="M180" s="2"/>
      <c r="N180" s="2"/>
      <c r="O180" s="2"/>
      <c r="P180" s="2"/>
      <c r="Q180" s="4"/>
      <c r="R180" s="2"/>
      <c r="S180" s="2"/>
      <c r="T180" s="9"/>
      <c r="U180" s="2"/>
      <c r="V180" s="2"/>
      <c r="W180" s="2"/>
      <c r="X180" s="2"/>
      <c r="Y180" s="2"/>
      <c r="Z180" s="10"/>
      <c r="AA180" s="41"/>
      <c r="AB180" s="41"/>
      <c r="AC180" s="41"/>
      <c r="AD180" s="41"/>
    </row>
    <row r="181" spans="1:30" s="42" customFormat="1" ht="10.5" customHeight="1" x14ac:dyDescent="0.25">
      <c r="A181" s="56"/>
      <c r="B181" s="4"/>
      <c r="C181" s="79"/>
      <c r="J181" s="2"/>
      <c r="K181" s="2"/>
      <c r="L181" s="4"/>
      <c r="M181" s="2"/>
      <c r="N181" s="2"/>
      <c r="O181" s="2"/>
      <c r="P181" s="2"/>
      <c r="Q181" s="4"/>
      <c r="R181" s="2"/>
      <c r="S181" s="2"/>
      <c r="T181" s="9"/>
      <c r="U181" s="2"/>
      <c r="V181" s="2"/>
      <c r="W181" s="2"/>
      <c r="X181" s="2"/>
      <c r="Y181" s="2"/>
      <c r="Z181" s="10"/>
      <c r="AA181" s="41"/>
      <c r="AB181" s="41"/>
      <c r="AC181" s="41"/>
      <c r="AD181" s="41"/>
    </row>
    <row r="182" spans="1:30" s="42" customFormat="1" ht="10.5" customHeight="1" x14ac:dyDescent="0.25">
      <c r="A182" s="56"/>
      <c r="B182" s="4"/>
      <c r="C182" s="79"/>
      <c r="J182" s="2"/>
      <c r="K182" s="2"/>
      <c r="L182" s="4"/>
      <c r="M182" s="2"/>
      <c r="N182" s="2"/>
      <c r="O182" s="2"/>
      <c r="P182" s="2"/>
      <c r="Q182" s="4"/>
      <c r="R182" s="2"/>
      <c r="S182" s="2"/>
      <c r="T182" s="9"/>
      <c r="U182" s="2"/>
      <c r="V182" s="2"/>
      <c r="W182" s="2"/>
      <c r="X182" s="2"/>
      <c r="Y182" s="2"/>
      <c r="Z182" s="10"/>
      <c r="AA182" s="41"/>
      <c r="AB182" s="41"/>
      <c r="AC182" s="41"/>
      <c r="AD182" s="41"/>
    </row>
    <row r="183" spans="1:30" s="42" customFormat="1" ht="10.5" customHeight="1" x14ac:dyDescent="0.25">
      <c r="A183" s="56"/>
      <c r="B183" s="4"/>
      <c r="C183" s="79"/>
      <c r="J183" s="2"/>
      <c r="K183" s="2"/>
      <c r="L183" s="4"/>
      <c r="M183" s="2"/>
      <c r="N183" s="2"/>
      <c r="O183" s="2"/>
      <c r="P183" s="2"/>
      <c r="Q183" s="4"/>
      <c r="R183" s="2"/>
      <c r="S183" s="2"/>
      <c r="T183" s="9"/>
      <c r="U183" s="2"/>
      <c r="V183" s="2"/>
      <c r="W183" s="2"/>
      <c r="X183" s="2"/>
      <c r="Y183" s="2"/>
      <c r="Z183" s="10"/>
      <c r="AA183" s="41"/>
      <c r="AB183" s="41"/>
      <c r="AC183" s="41"/>
      <c r="AD183" s="41"/>
    </row>
    <row r="184" spans="1:30" s="42" customFormat="1" ht="10.5" customHeight="1" x14ac:dyDescent="0.25">
      <c r="A184" s="56"/>
      <c r="B184" s="4"/>
      <c r="C184" s="79"/>
      <c r="J184" s="2"/>
      <c r="K184" s="2"/>
      <c r="L184" s="4"/>
      <c r="M184" s="2"/>
      <c r="N184" s="2"/>
      <c r="O184" s="2"/>
      <c r="P184" s="2"/>
      <c r="Q184" s="4"/>
      <c r="R184" s="2"/>
      <c r="S184" s="2"/>
      <c r="T184" s="9"/>
      <c r="U184" s="2"/>
      <c r="V184" s="2"/>
      <c r="W184" s="2"/>
      <c r="X184" s="2"/>
      <c r="Y184" s="2"/>
      <c r="Z184" s="10"/>
      <c r="AA184" s="41"/>
      <c r="AB184" s="41"/>
      <c r="AC184" s="41"/>
      <c r="AD184" s="41"/>
    </row>
    <row r="185" spans="1:30" s="42" customFormat="1" ht="10.5" customHeight="1" x14ac:dyDescent="0.25">
      <c r="A185" s="56"/>
      <c r="B185" s="4"/>
      <c r="C185" s="79"/>
      <c r="J185" s="2"/>
      <c r="K185" s="2"/>
      <c r="L185" s="4"/>
      <c r="M185" s="2"/>
      <c r="N185" s="2"/>
      <c r="O185" s="2"/>
      <c r="P185" s="2"/>
      <c r="Q185" s="4"/>
      <c r="R185" s="2"/>
      <c r="S185" s="2"/>
      <c r="T185" s="9"/>
      <c r="U185" s="2"/>
      <c r="V185" s="2"/>
      <c r="W185" s="2"/>
      <c r="X185" s="2"/>
      <c r="Y185" s="2"/>
      <c r="Z185" s="10"/>
      <c r="AA185" s="41"/>
      <c r="AB185" s="41"/>
      <c r="AC185" s="41"/>
      <c r="AD185" s="41"/>
    </row>
    <row r="186" spans="1:30" s="42" customFormat="1" ht="10.5" customHeight="1" x14ac:dyDescent="0.25">
      <c r="A186" s="56"/>
      <c r="B186" s="4"/>
      <c r="C186" s="79"/>
      <c r="J186" s="2"/>
      <c r="K186" s="2"/>
      <c r="L186" s="4"/>
      <c r="M186" s="2"/>
      <c r="N186" s="2"/>
      <c r="O186" s="2"/>
      <c r="P186" s="2"/>
      <c r="Q186" s="4"/>
      <c r="R186" s="2"/>
      <c r="S186" s="2"/>
      <c r="T186" s="9"/>
      <c r="U186" s="2"/>
      <c r="V186" s="2"/>
      <c r="W186" s="2"/>
      <c r="X186" s="2"/>
      <c r="Y186" s="2"/>
      <c r="Z186" s="10"/>
      <c r="AA186" s="41"/>
      <c r="AB186" s="41"/>
      <c r="AC186" s="41"/>
      <c r="AD186" s="41"/>
    </row>
    <row r="187" spans="1:30" s="42" customFormat="1" ht="10.5" customHeight="1" x14ac:dyDescent="0.25">
      <c r="A187" s="56"/>
      <c r="B187" s="4"/>
      <c r="C187" s="79"/>
      <c r="J187" s="2"/>
      <c r="K187" s="2"/>
      <c r="L187" s="4"/>
      <c r="M187" s="2"/>
      <c r="N187" s="2"/>
      <c r="O187" s="2"/>
      <c r="P187" s="2"/>
      <c r="Q187" s="4"/>
      <c r="R187" s="2"/>
      <c r="S187" s="2"/>
      <c r="T187" s="9"/>
      <c r="U187" s="2"/>
      <c r="V187" s="2"/>
      <c r="W187" s="2"/>
      <c r="X187" s="2"/>
      <c r="Y187" s="2"/>
      <c r="Z187" s="10"/>
      <c r="AA187" s="41"/>
      <c r="AB187" s="41"/>
      <c r="AC187" s="41"/>
      <c r="AD187" s="41"/>
    </row>
    <row r="188" spans="1:30" s="42" customFormat="1" ht="10.5" customHeight="1" x14ac:dyDescent="0.25">
      <c r="A188" s="56"/>
      <c r="B188" s="4"/>
      <c r="C188" s="79"/>
      <c r="J188" s="2"/>
      <c r="K188" s="2"/>
      <c r="L188" s="4"/>
      <c r="M188" s="2"/>
      <c r="N188" s="2"/>
      <c r="O188" s="2"/>
      <c r="P188" s="2"/>
      <c r="Q188" s="4"/>
      <c r="R188" s="2"/>
      <c r="S188" s="2"/>
      <c r="T188" s="9"/>
      <c r="U188" s="2"/>
      <c r="V188" s="2"/>
      <c r="W188" s="2"/>
      <c r="X188" s="2"/>
      <c r="Y188" s="2"/>
      <c r="Z188" s="10"/>
      <c r="AA188" s="41"/>
      <c r="AB188" s="41"/>
      <c r="AC188" s="41"/>
      <c r="AD188" s="41"/>
    </row>
    <row r="189" spans="1:30" s="42" customFormat="1" ht="10.5" customHeight="1" x14ac:dyDescent="0.25">
      <c r="A189" s="56"/>
      <c r="B189" s="4"/>
      <c r="C189" s="79"/>
      <c r="J189" s="2"/>
      <c r="K189" s="2"/>
      <c r="L189" s="4"/>
      <c r="M189" s="2"/>
      <c r="N189" s="2"/>
      <c r="O189" s="2"/>
      <c r="P189" s="2"/>
      <c r="Q189" s="4"/>
      <c r="R189" s="2"/>
      <c r="S189" s="2"/>
      <c r="T189" s="9"/>
      <c r="U189" s="2"/>
      <c r="V189" s="2"/>
      <c r="W189" s="2"/>
      <c r="X189" s="2"/>
      <c r="Y189" s="2"/>
      <c r="Z189" s="10"/>
      <c r="AA189" s="41"/>
      <c r="AB189" s="41"/>
      <c r="AC189" s="41"/>
      <c r="AD189" s="41"/>
    </row>
    <row r="190" spans="1:30" s="42" customFormat="1" ht="10.5" customHeight="1" x14ac:dyDescent="0.25">
      <c r="A190" s="56"/>
      <c r="B190" s="4"/>
      <c r="C190" s="79"/>
      <c r="J190" s="2"/>
      <c r="K190" s="2"/>
      <c r="L190" s="4"/>
      <c r="M190" s="2"/>
      <c r="N190" s="2"/>
      <c r="O190" s="2"/>
      <c r="P190" s="2"/>
      <c r="Q190" s="4"/>
      <c r="R190" s="2"/>
      <c r="S190" s="2"/>
      <c r="T190" s="9"/>
      <c r="U190" s="2"/>
      <c r="V190" s="2"/>
      <c r="W190" s="2"/>
      <c r="X190" s="2"/>
      <c r="Y190" s="2"/>
      <c r="Z190" s="10"/>
      <c r="AA190" s="41"/>
      <c r="AB190" s="41"/>
      <c r="AC190" s="41"/>
      <c r="AD190" s="41"/>
    </row>
    <row r="191" spans="1:30" s="42" customFormat="1" ht="10.5" customHeight="1" x14ac:dyDescent="0.25">
      <c r="A191" s="56"/>
      <c r="B191" s="4"/>
      <c r="C191" s="79"/>
      <c r="J191" s="2"/>
      <c r="K191" s="2"/>
      <c r="L191" s="4"/>
      <c r="M191" s="2"/>
      <c r="N191" s="2"/>
      <c r="O191" s="2"/>
      <c r="P191" s="2"/>
      <c r="Q191" s="4"/>
      <c r="R191" s="2"/>
      <c r="S191" s="2"/>
      <c r="T191" s="9"/>
      <c r="U191" s="2"/>
      <c r="V191" s="2"/>
      <c r="W191" s="2"/>
      <c r="X191" s="2"/>
      <c r="Y191" s="2"/>
      <c r="Z191" s="10"/>
      <c r="AA191" s="41"/>
      <c r="AB191" s="41"/>
      <c r="AC191" s="41"/>
      <c r="AD191" s="41"/>
    </row>
    <row r="192" spans="1:30" s="42" customFormat="1" ht="10.5" customHeight="1" x14ac:dyDescent="0.25">
      <c r="A192" s="56"/>
      <c r="B192" s="4"/>
      <c r="C192" s="79"/>
      <c r="J192" s="2"/>
      <c r="K192" s="2"/>
      <c r="L192" s="4"/>
      <c r="M192" s="2"/>
      <c r="N192" s="2"/>
      <c r="O192" s="2"/>
      <c r="P192" s="2"/>
      <c r="Q192" s="4"/>
      <c r="R192" s="2"/>
      <c r="S192" s="2"/>
      <c r="T192" s="9"/>
      <c r="U192" s="2"/>
      <c r="V192" s="2"/>
      <c r="W192" s="2"/>
      <c r="X192" s="2"/>
      <c r="Y192" s="2"/>
      <c r="Z192" s="10"/>
      <c r="AA192" s="41"/>
      <c r="AB192" s="41"/>
      <c r="AC192" s="41"/>
      <c r="AD192" s="41"/>
    </row>
    <row r="193" spans="1:30" s="42" customFormat="1" ht="10.5" customHeight="1" x14ac:dyDescent="0.25">
      <c r="A193" s="56"/>
      <c r="B193" s="4"/>
      <c r="C193" s="79"/>
      <c r="J193" s="2"/>
      <c r="K193" s="2"/>
      <c r="L193" s="4"/>
      <c r="M193" s="2"/>
      <c r="N193" s="2"/>
      <c r="O193" s="2"/>
      <c r="P193" s="2"/>
      <c r="Q193" s="4"/>
      <c r="R193" s="2"/>
      <c r="S193" s="2"/>
      <c r="T193" s="9"/>
      <c r="U193" s="2"/>
      <c r="V193" s="2"/>
      <c r="W193" s="2"/>
      <c r="X193" s="2"/>
      <c r="Y193" s="2"/>
      <c r="Z193" s="10"/>
      <c r="AA193" s="41"/>
      <c r="AB193" s="41"/>
      <c r="AC193" s="41"/>
      <c r="AD193" s="41"/>
    </row>
    <row r="194" spans="1:30" s="42" customFormat="1" ht="10.5" customHeight="1" x14ac:dyDescent="0.25">
      <c r="A194" s="56"/>
      <c r="B194" s="4"/>
      <c r="C194" s="79"/>
      <c r="J194" s="2"/>
      <c r="K194" s="2"/>
      <c r="L194" s="4"/>
      <c r="M194" s="2"/>
      <c r="N194" s="2"/>
      <c r="O194" s="2"/>
      <c r="P194" s="2"/>
      <c r="Q194" s="4"/>
      <c r="R194" s="2"/>
      <c r="S194" s="2"/>
      <c r="T194" s="9"/>
      <c r="U194" s="2"/>
      <c r="V194" s="2"/>
      <c r="W194" s="2"/>
      <c r="X194" s="2"/>
      <c r="Y194" s="2"/>
      <c r="Z194" s="10"/>
      <c r="AA194" s="41"/>
      <c r="AB194" s="41"/>
      <c r="AC194" s="41"/>
      <c r="AD194" s="41"/>
    </row>
    <row r="195" spans="1:30" s="42" customFormat="1" ht="10.5" customHeight="1" x14ac:dyDescent="0.25">
      <c r="A195" s="56"/>
      <c r="B195" s="4"/>
      <c r="C195" s="79"/>
      <c r="J195" s="2"/>
      <c r="K195" s="2"/>
      <c r="L195" s="4"/>
      <c r="M195" s="2"/>
      <c r="N195" s="2"/>
      <c r="O195" s="2"/>
      <c r="P195" s="2"/>
      <c r="Q195" s="4"/>
      <c r="R195" s="2"/>
      <c r="S195" s="2"/>
      <c r="T195" s="9"/>
      <c r="U195" s="2"/>
      <c r="V195" s="2"/>
      <c r="W195" s="2"/>
      <c r="X195" s="2"/>
      <c r="Y195" s="2"/>
      <c r="Z195" s="10"/>
      <c r="AA195" s="41"/>
      <c r="AB195" s="41"/>
      <c r="AC195" s="41"/>
      <c r="AD195" s="41"/>
    </row>
    <row r="196" spans="1:30" s="42" customFormat="1" ht="10.5" customHeight="1" x14ac:dyDescent="0.25">
      <c r="A196" s="56"/>
      <c r="B196" s="4"/>
      <c r="C196" s="79"/>
      <c r="J196" s="2"/>
      <c r="K196" s="2"/>
      <c r="L196" s="4"/>
      <c r="M196" s="2"/>
      <c r="N196" s="2"/>
      <c r="O196" s="2"/>
      <c r="P196" s="2"/>
      <c r="Q196" s="4"/>
      <c r="R196" s="2"/>
      <c r="S196" s="2"/>
      <c r="T196" s="9"/>
      <c r="U196" s="2"/>
      <c r="V196" s="2"/>
      <c r="W196" s="2"/>
      <c r="X196" s="2"/>
      <c r="Y196" s="2"/>
      <c r="Z196" s="10"/>
      <c r="AA196" s="41"/>
      <c r="AB196" s="41"/>
      <c r="AC196" s="41"/>
      <c r="AD196" s="41"/>
    </row>
    <row r="197" spans="1:30" s="42" customFormat="1" ht="10.5" customHeight="1" x14ac:dyDescent="0.25">
      <c r="A197" s="56"/>
      <c r="B197" s="4"/>
      <c r="C197" s="79"/>
      <c r="J197" s="2"/>
      <c r="K197" s="2"/>
      <c r="L197" s="4"/>
      <c r="M197" s="2"/>
      <c r="N197" s="2"/>
      <c r="O197" s="2"/>
      <c r="P197" s="2"/>
      <c r="Q197" s="4"/>
      <c r="R197" s="2"/>
      <c r="S197" s="2"/>
      <c r="T197" s="9"/>
      <c r="U197" s="2"/>
      <c r="V197" s="2"/>
      <c r="W197" s="2"/>
      <c r="X197" s="2"/>
      <c r="Y197" s="2"/>
      <c r="Z197" s="10"/>
      <c r="AA197" s="41"/>
      <c r="AB197" s="41"/>
      <c r="AC197" s="41"/>
      <c r="AD197" s="41"/>
    </row>
    <row r="198" spans="1:30" s="42" customFormat="1" ht="10.5" customHeight="1" x14ac:dyDescent="0.25">
      <c r="A198" s="56"/>
      <c r="B198" s="4"/>
      <c r="C198" s="79"/>
      <c r="J198" s="2"/>
      <c r="K198" s="2"/>
      <c r="L198" s="4"/>
      <c r="M198" s="2"/>
      <c r="N198" s="2"/>
      <c r="O198" s="2"/>
      <c r="P198" s="2"/>
      <c r="Q198" s="4"/>
      <c r="R198" s="2"/>
      <c r="S198" s="2"/>
      <c r="T198" s="9"/>
      <c r="U198" s="2"/>
      <c r="V198" s="2"/>
      <c r="W198" s="2"/>
      <c r="X198" s="2"/>
      <c r="Y198" s="2"/>
      <c r="Z198" s="10"/>
      <c r="AA198" s="41"/>
      <c r="AB198" s="41"/>
      <c r="AC198" s="41"/>
      <c r="AD198" s="41"/>
    </row>
    <row r="199" spans="1:30" s="42" customFormat="1" ht="10.5" customHeight="1" x14ac:dyDescent="0.25">
      <c r="A199" s="56"/>
      <c r="B199" s="4"/>
      <c r="C199" s="79"/>
      <c r="J199" s="2"/>
      <c r="K199" s="2"/>
      <c r="L199" s="4"/>
      <c r="M199" s="2"/>
      <c r="N199" s="2"/>
      <c r="O199" s="2"/>
      <c r="P199" s="2"/>
      <c r="Q199" s="4"/>
      <c r="R199" s="2"/>
      <c r="S199" s="2"/>
      <c r="T199" s="9"/>
      <c r="U199" s="2"/>
      <c r="V199" s="2"/>
      <c r="W199" s="2"/>
      <c r="X199" s="2"/>
      <c r="Y199" s="2"/>
      <c r="Z199" s="10"/>
      <c r="AA199" s="41"/>
      <c r="AB199" s="41"/>
      <c r="AC199" s="41"/>
      <c r="AD199" s="41"/>
    </row>
    <row r="200" spans="1:30" s="42" customFormat="1" ht="10.5" customHeight="1" x14ac:dyDescent="0.25">
      <c r="A200" s="56"/>
      <c r="B200" s="4"/>
      <c r="C200" s="79"/>
      <c r="J200" s="2"/>
      <c r="K200" s="2"/>
      <c r="L200" s="4"/>
      <c r="M200" s="2"/>
      <c r="N200" s="2"/>
      <c r="O200" s="2"/>
      <c r="P200" s="2"/>
      <c r="Q200" s="4"/>
      <c r="R200" s="2"/>
      <c r="S200" s="2"/>
      <c r="T200" s="9"/>
      <c r="U200" s="2"/>
      <c r="V200" s="2"/>
      <c r="W200" s="2"/>
      <c r="X200" s="2"/>
      <c r="Y200" s="2"/>
      <c r="Z200" s="10"/>
      <c r="AA200" s="41"/>
      <c r="AB200" s="41"/>
      <c r="AC200" s="41"/>
      <c r="AD200" s="41"/>
    </row>
    <row r="201" spans="1:30" s="42" customFormat="1" ht="10.5" customHeight="1" x14ac:dyDescent="0.25">
      <c r="A201" s="56"/>
      <c r="B201" s="4"/>
      <c r="C201" s="79"/>
      <c r="J201" s="2"/>
      <c r="K201" s="2"/>
      <c r="L201" s="4"/>
      <c r="M201" s="2"/>
      <c r="N201" s="2"/>
      <c r="O201" s="2"/>
      <c r="P201" s="2"/>
      <c r="Q201" s="4"/>
      <c r="R201" s="2"/>
      <c r="S201" s="2"/>
      <c r="T201" s="9"/>
      <c r="U201" s="2"/>
      <c r="V201" s="2"/>
      <c r="W201" s="2"/>
      <c r="X201" s="2"/>
      <c r="Y201" s="2"/>
      <c r="Z201" s="10"/>
      <c r="AA201" s="41"/>
      <c r="AB201" s="41"/>
      <c r="AC201" s="41"/>
      <c r="AD201" s="41"/>
    </row>
    <row r="202" spans="1:30" s="42" customFormat="1" ht="10.5" customHeight="1" x14ac:dyDescent="0.25">
      <c r="A202" s="56"/>
      <c r="B202" s="4"/>
      <c r="C202" s="79"/>
      <c r="J202" s="2"/>
      <c r="K202" s="2"/>
      <c r="L202" s="4"/>
      <c r="M202" s="2"/>
      <c r="N202" s="2"/>
      <c r="O202" s="2"/>
      <c r="P202" s="2"/>
      <c r="Q202" s="4"/>
      <c r="R202" s="2"/>
      <c r="S202" s="2"/>
      <c r="T202" s="9"/>
      <c r="U202" s="2"/>
      <c r="V202" s="2"/>
      <c r="W202" s="2"/>
      <c r="X202" s="2"/>
      <c r="Y202" s="2"/>
      <c r="Z202" s="10"/>
      <c r="AA202" s="41"/>
      <c r="AB202" s="41"/>
      <c r="AC202" s="41"/>
      <c r="AD202" s="41"/>
    </row>
    <row r="203" spans="1:30" s="42" customFormat="1" ht="10.5" customHeight="1" x14ac:dyDescent="0.25">
      <c r="A203" s="56"/>
      <c r="B203" s="4"/>
      <c r="C203" s="79"/>
      <c r="J203" s="2"/>
      <c r="K203" s="2"/>
      <c r="L203" s="4"/>
      <c r="M203" s="2"/>
      <c r="N203" s="2"/>
      <c r="O203" s="2"/>
      <c r="P203" s="2"/>
      <c r="Q203" s="4"/>
      <c r="R203" s="2"/>
      <c r="S203" s="2"/>
      <c r="T203" s="9"/>
      <c r="U203" s="2"/>
      <c r="V203" s="2"/>
      <c r="W203" s="2"/>
      <c r="X203" s="2"/>
      <c r="Y203" s="2"/>
      <c r="Z203" s="10"/>
      <c r="AA203" s="41"/>
      <c r="AB203" s="41"/>
      <c r="AC203" s="41"/>
      <c r="AD203" s="41"/>
    </row>
    <row r="204" spans="1:30" s="42" customFormat="1" ht="10.5" customHeight="1" x14ac:dyDescent="0.25">
      <c r="A204" s="56"/>
      <c r="B204" s="4"/>
      <c r="C204" s="79"/>
      <c r="J204" s="2"/>
      <c r="K204" s="2"/>
      <c r="L204" s="4"/>
      <c r="M204" s="2"/>
      <c r="N204" s="2"/>
      <c r="O204" s="2"/>
      <c r="P204" s="2"/>
      <c r="Q204" s="4"/>
      <c r="R204" s="2"/>
      <c r="S204" s="2"/>
      <c r="T204" s="9"/>
      <c r="U204" s="2"/>
      <c r="V204" s="2"/>
      <c r="W204" s="2"/>
      <c r="X204" s="2"/>
      <c r="Y204" s="2"/>
      <c r="Z204" s="10"/>
      <c r="AA204" s="41"/>
      <c r="AB204" s="41"/>
      <c r="AC204" s="41"/>
      <c r="AD204" s="41"/>
    </row>
    <row r="205" spans="1:30" s="42" customFormat="1" ht="10.5" customHeight="1" x14ac:dyDescent="0.25">
      <c r="A205" s="56"/>
      <c r="B205" s="4"/>
      <c r="C205" s="79"/>
      <c r="J205" s="2"/>
      <c r="K205" s="2"/>
      <c r="L205" s="4"/>
      <c r="M205" s="2"/>
      <c r="N205" s="2"/>
      <c r="O205" s="2"/>
      <c r="P205" s="2"/>
      <c r="Q205" s="4"/>
      <c r="R205" s="2"/>
      <c r="S205" s="2"/>
      <c r="T205" s="9"/>
      <c r="U205" s="2"/>
      <c r="V205" s="2"/>
      <c r="W205" s="2"/>
      <c r="X205" s="2"/>
      <c r="Y205" s="2"/>
      <c r="Z205" s="10"/>
      <c r="AA205" s="41"/>
      <c r="AB205" s="41"/>
      <c r="AC205" s="41"/>
      <c r="AD205" s="41"/>
    </row>
    <row r="206" spans="1:30" s="42" customFormat="1" ht="10.5" customHeight="1" x14ac:dyDescent="0.25">
      <c r="A206" s="56"/>
      <c r="B206" s="4"/>
      <c r="C206" s="79"/>
      <c r="J206" s="2"/>
      <c r="K206" s="2"/>
      <c r="L206" s="4"/>
      <c r="M206" s="2"/>
      <c r="N206" s="2"/>
      <c r="O206" s="2"/>
      <c r="P206" s="2"/>
      <c r="Q206" s="4"/>
      <c r="R206" s="2"/>
      <c r="S206" s="2"/>
      <c r="T206" s="9"/>
      <c r="U206" s="2"/>
      <c r="V206" s="2"/>
      <c r="W206" s="2"/>
      <c r="X206" s="2"/>
      <c r="Y206" s="2"/>
      <c r="Z206" s="10"/>
      <c r="AA206" s="41"/>
      <c r="AB206" s="41"/>
      <c r="AC206" s="41"/>
      <c r="AD206" s="41"/>
    </row>
    <row r="207" spans="1:30" s="42" customFormat="1" ht="10.5" customHeight="1" x14ac:dyDescent="0.25">
      <c r="A207" s="56"/>
      <c r="B207" s="4"/>
      <c r="C207" s="79"/>
      <c r="J207" s="2"/>
      <c r="K207" s="2"/>
      <c r="L207" s="4"/>
      <c r="M207" s="2"/>
      <c r="N207" s="2"/>
      <c r="O207" s="2"/>
      <c r="P207" s="2"/>
      <c r="Q207" s="4"/>
      <c r="R207" s="2"/>
      <c r="S207" s="2"/>
      <c r="T207" s="9"/>
      <c r="U207" s="2"/>
      <c r="V207" s="2"/>
      <c r="W207" s="2"/>
      <c r="X207" s="2"/>
      <c r="Y207" s="2"/>
      <c r="Z207" s="10"/>
      <c r="AA207" s="41"/>
      <c r="AB207" s="41"/>
      <c r="AC207" s="41"/>
      <c r="AD207" s="41"/>
    </row>
    <row r="208" spans="1:30" s="42" customFormat="1" ht="10.5" customHeight="1" x14ac:dyDescent="0.25">
      <c r="A208" s="56"/>
      <c r="B208" s="4"/>
      <c r="C208" s="79"/>
      <c r="J208" s="2"/>
      <c r="K208" s="2"/>
      <c r="L208" s="4"/>
      <c r="M208" s="2"/>
      <c r="N208" s="2"/>
      <c r="O208" s="2"/>
      <c r="P208" s="2"/>
      <c r="Q208" s="4"/>
      <c r="R208" s="2"/>
      <c r="S208" s="2"/>
      <c r="T208" s="9"/>
      <c r="U208" s="2"/>
      <c r="V208" s="2"/>
      <c r="W208" s="2"/>
      <c r="X208" s="2"/>
      <c r="Y208" s="2"/>
      <c r="Z208" s="10"/>
      <c r="AA208" s="41"/>
      <c r="AB208" s="41"/>
      <c r="AC208" s="41"/>
      <c r="AD208" s="41"/>
    </row>
    <row r="209" spans="1:30" s="42" customFormat="1" ht="10.5" customHeight="1" x14ac:dyDescent="0.25">
      <c r="A209" s="56"/>
      <c r="B209" s="4"/>
      <c r="C209" s="79"/>
      <c r="J209" s="2"/>
      <c r="K209" s="2"/>
      <c r="L209" s="4"/>
      <c r="M209" s="2"/>
      <c r="N209" s="2"/>
      <c r="O209" s="2"/>
      <c r="P209" s="2"/>
      <c r="Q209" s="4"/>
      <c r="R209" s="2"/>
      <c r="S209" s="2"/>
      <c r="T209" s="9"/>
      <c r="U209" s="2"/>
      <c r="V209" s="2"/>
      <c r="W209" s="2"/>
      <c r="X209" s="2"/>
      <c r="Y209" s="2"/>
      <c r="Z209" s="10"/>
      <c r="AA209" s="41"/>
      <c r="AB209" s="41"/>
      <c r="AC209" s="41"/>
      <c r="AD209" s="41"/>
    </row>
    <row r="210" spans="1:30" s="42" customFormat="1" ht="10.5" customHeight="1" x14ac:dyDescent="0.25">
      <c r="A210" s="56"/>
      <c r="B210" s="4"/>
      <c r="C210" s="79"/>
      <c r="J210" s="2"/>
      <c r="K210" s="2"/>
      <c r="L210" s="4"/>
      <c r="M210" s="2"/>
      <c r="N210" s="2"/>
      <c r="O210" s="2"/>
      <c r="P210" s="2"/>
      <c r="Q210" s="4"/>
      <c r="R210" s="2"/>
      <c r="S210" s="2"/>
      <c r="T210" s="9"/>
      <c r="U210" s="2"/>
      <c r="V210" s="2"/>
      <c r="W210" s="2"/>
      <c r="X210" s="2"/>
      <c r="Y210" s="2"/>
      <c r="Z210" s="10"/>
      <c r="AA210" s="41"/>
      <c r="AB210" s="41"/>
      <c r="AC210" s="41"/>
      <c r="AD210" s="41"/>
    </row>
    <row r="211" spans="1:30" s="42" customFormat="1" ht="10.5" customHeight="1" x14ac:dyDescent="0.25">
      <c r="A211" s="56"/>
      <c r="B211" s="4"/>
      <c r="C211" s="79"/>
      <c r="J211" s="2"/>
      <c r="K211" s="2"/>
      <c r="L211" s="4"/>
      <c r="M211" s="2"/>
      <c r="N211" s="2"/>
      <c r="O211" s="2"/>
      <c r="P211" s="2"/>
      <c r="Q211" s="4"/>
      <c r="R211" s="2"/>
      <c r="S211" s="2"/>
      <c r="T211" s="9"/>
      <c r="U211" s="2"/>
      <c r="V211" s="2"/>
      <c r="W211" s="2"/>
      <c r="X211" s="2"/>
      <c r="Y211" s="2"/>
      <c r="Z211" s="10"/>
      <c r="AA211" s="41"/>
      <c r="AB211" s="41"/>
      <c r="AC211" s="41"/>
      <c r="AD211" s="41"/>
    </row>
    <row r="212" spans="1:30" s="42" customFormat="1" ht="10.5" customHeight="1" x14ac:dyDescent="0.25">
      <c r="A212" s="56"/>
      <c r="B212" s="4"/>
      <c r="C212" s="79"/>
      <c r="J212" s="2"/>
      <c r="K212" s="2"/>
      <c r="L212" s="4"/>
      <c r="M212" s="2"/>
      <c r="N212" s="2"/>
      <c r="O212" s="2"/>
      <c r="P212" s="2"/>
      <c r="Q212" s="4"/>
      <c r="R212" s="2"/>
      <c r="S212" s="2"/>
      <c r="T212" s="9"/>
      <c r="U212" s="2"/>
      <c r="V212" s="2"/>
      <c r="W212" s="2"/>
      <c r="X212" s="2"/>
      <c r="Y212" s="2"/>
      <c r="Z212" s="10"/>
      <c r="AA212" s="41"/>
      <c r="AB212" s="41"/>
      <c r="AC212" s="41"/>
      <c r="AD212" s="41"/>
    </row>
    <row r="213" spans="1:30" s="42" customFormat="1" ht="10.5" customHeight="1" x14ac:dyDescent="0.25">
      <c r="A213" s="56"/>
      <c r="B213" s="4"/>
      <c r="C213" s="79"/>
      <c r="J213" s="2"/>
      <c r="K213" s="2"/>
      <c r="L213" s="4"/>
      <c r="M213" s="2"/>
      <c r="N213" s="2"/>
      <c r="O213" s="2"/>
      <c r="P213" s="2"/>
      <c r="Q213" s="4"/>
      <c r="R213" s="2"/>
      <c r="S213" s="2"/>
      <c r="T213" s="9"/>
      <c r="U213" s="2"/>
      <c r="V213" s="2"/>
      <c r="W213" s="2"/>
      <c r="X213" s="2"/>
      <c r="Y213" s="2"/>
      <c r="Z213" s="10"/>
      <c r="AA213" s="41"/>
      <c r="AB213" s="41"/>
      <c r="AC213" s="41"/>
      <c r="AD213" s="41"/>
    </row>
    <row r="214" spans="1:30" s="42" customFormat="1" ht="10.5" customHeight="1" x14ac:dyDescent="0.25">
      <c r="A214" s="56"/>
      <c r="B214" s="4"/>
      <c r="C214" s="79"/>
      <c r="J214" s="2"/>
      <c r="K214" s="2"/>
      <c r="L214" s="4"/>
      <c r="M214" s="2"/>
      <c r="N214" s="2"/>
      <c r="O214" s="2"/>
      <c r="P214" s="2"/>
      <c r="Q214" s="4"/>
      <c r="R214" s="2"/>
      <c r="S214" s="2"/>
      <c r="T214" s="9"/>
      <c r="U214" s="2"/>
      <c r="V214" s="2"/>
      <c r="W214" s="2"/>
      <c r="X214" s="2"/>
      <c r="Y214" s="2"/>
      <c r="Z214" s="10"/>
      <c r="AA214" s="41"/>
      <c r="AB214" s="41"/>
      <c r="AC214" s="41"/>
      <c r="AD214" s="41"/>
    </row>
    <row r="215" spans="1:30" s="42" customFormat="1" ht="10.5" customHeight="1" x14ac:dyDescent="0.25">
      <c r="A215" s="56"/>
      <c r="B215" s="4"/>
      <c r="C215" s="79"/>
      <c r="J215" s="2"/>
      <c r="K215" s="2"/>
      <c r="L215" s="4"/>
      <c r="M215" s="2"/>
      <c r="N215" s="2"/>
      <c r="O215" s="2"/>
      <c r="P215" s="2"/>
      <c r="Q215" s="4"/>
      <c r="R215" s="2"/>
      <c r="S215" s="2"/>
      <c r="T215" s="9"/>
      <c r="U215" s="2"/>
      <c r="V215" s="2"/>
      <c r="W215" s="2"/>
      <c r="X215" s="2"/>
      <c r="Y215" s="2"/>
      <c r="Z215" s="10"/>
      <c r="AA215" s="41"/>
      <c r="AB215" s="41"/>
      <c r="AC215" s="41"/>
      <c r="AD215" s="41"/>
    </row>
    <row r="216" spans="1:30" s="42" customFormat="1" ht="10.5" customHeight="1" x14ac:dyDescent="0.25">
      <c r="A216" s="56"/>
      <c r="B216" s="4"/>
      <c r="C216" s="79"/>
      <c r="J216" s="2"/>
      <c r="K216" s="2"/>
      <c r="L216" s="4"/>
      <c r="M216" s="2"/>
      <c r="N216" s="2"/>
      <c r="O216" s="2"/>
      <c r="P216" s="2"/>
      <c r="Q216" s="4"/>
      <c r="R216" s="2"/>
      <c r="S216" s="2"/>
      <c r="T216" s="9"/>
      <c r="U216" s="2"/>
      <c r="V216" s="2"/>
      <c r="W216" s="2"/>
      <c r="X216" s="2"/>
      <c r="Y216" s="2"/>
      <c r="Z216" s="10"/>
      <c r="AA216" s="41"/>
      <c r="AB216" s="41"/>
      <c r="AC216" s="41"/>
      <c r="AD216" s="41"/>
    </row>
    <row r="217" spans="1:30" s="42" customFormat="1" ht="10.5" customHeight="1" x14ac:dyDescent="0.25">
      <c r="A217" s="56"/>
      <c r="B217" s="4"/>
      <c r="C217" s="79"/>
      <c r="J217" s="2"/>
      <c r="K217" s="2"/>
      <c r="L217" s="4"/>
      <c r="M217" s="2"/>
      <c r="N217" s="2"/>
      <c r="O217" s="2"/>
      <c r="P217" s="2"/>
      <c r="Q217" s="4"/>
      <c r="R217" s="2"/>
      <c r="S217" s="2"/>
      <c r="T217" s="9"/>
      <c r="U217" s="2"/>
      <c r="V217" s="2"/>
      <c r="W217" s="2"/>
      <c r="X217" s="2"/>
      <c r="Y217" s="2"/>
      <c r="Z217" s="10"/>
      <c r="AA217" s="41"/>
      <c r="AB217" s="41"/>
      <c r="AC217" s="41"/>
      <c r="AD217" s="41"/>
    </row>
    <row r="218" spans="1:30" s="42" customFormat="1" ht="10.5" customHeight="1" x14ac:dyDescent="0.25">
      <c r="A218" s="56"/>
      <c r="B218" s="4"/>
      <c r="C218" s="79"/>
      <c r="J218" s="2"/>
      <c r="K218" s="2"/>
      <c r="L218" s="4"/>
      <c r="M218" s="2"/>
      <c r="N218" s="2"/>
      <c r="O218" s="2"/>
      <c r="P218" s="2"/>
      <c r="Q218" s="4"/>
      <c r="R218" s="2"/>
      <c r="S218" s="2"/>
      <c r="T218" s="9"/>
      <c r="U218" s="2"/>
      <c r="V218" s="2"/>
      <c r="W218" s="2"/>
      <c r="X218" s="2"/>
      <c r="Y218" s="2"/>
      <c r="Z218" s="10"/>
      <c r="AA218" s="41"/>
      <c r="AB218" s="41"/>
      <c r="AC218" s="41"/>
      <c r="AD218" s="41"/>
    </row>
    <row r="219" spans="1:30" s="42" customFormat="1" ht="10.5" customHeight="1" x14ac:dyDescent="0.25">
      <c r="A219" s="56"/>
      <c r="B219" s="4"/>
      <c r="C219" s="79"/>
      <c r="J219" s="2"/>
      <c r="K219" s="2"/>
      <c r="L219" s="4"/>
      <c r="M219" s="2"/>
      <c r="N219" s="2"/>
      <c r="O219" s="2"/>
      <c r="P219" s="2"/>
      <c r="Q219" s="4"/>
      <c r="R219" s="2"/>
      <c r="S219" s="2"/>
      <c r="T219" s="9"/>
      <c r="U219" s="2"/>
      <c r="V219" s="2"/>
      <c r="W219" s="2"/>
      <c r="X219" s="2"/>
      <c r="Y219" s="2"/>
      <c r="Z219" s="10"/>
      <c r="AA219" s="41"/>
      <c r="AB219" s="41"/>
      <c r="AC219" s="41"/>
      <c r="AD219" s="41"/>
    </row>
    <row r="220" spans="1:30" s="42" customFormat="1" ht="10.5" customHeight="1" x14ac:dyDescent="0.25">
      <c r="A220" s="56"/>
      <c r="B220" s="4"/>
      <c r="C220" s="79"/>
      <c r="J220" s="2"/>
      <c r="K220" s="2"/>
      <c r="L220" s="4"/>
      <c r="M220" s="2"/>
      <c r="N220" s="2"/>
      <c r="O220" s="2"/>
      <c r="P220" s="2"/>
      <c r="Q220" s="4"/>
      <c r="R220" s="2"/>
      <c r="S220" s="2"/>
      <c r="T220" s="9"/>
      <c r="U220" s="2"/>
      <c r="V220" s="2"/>
      <c r="W220" s="2"/>
      <c r="X220" s="2"/>
      <c r="Y220" s="2"/>
      <c r="Z220" s="10"/>
      <c r="AA220" s="41"/>
      <c r="AB220" s="41"/>
      <c r="AC220" s="41"/>
      <c r="AD220" s="41"/>
    </row>
    <row r="221" spans="1:30" s="42" customFormat="1" ht="10.5" customHeight="1" x14ac:dyDescent="0.25">
      <c r="A221" s="56"/>
      <c r="B221" s="4"/>
      <c r="C221" s="79"/>
      <c r="J221" s="2"/>
      <c r="K221" s="2"/>
      <c r="L221" s="4"/>
      <c r="M221" s="2"/>
      <c r="N221" s="2"/>
      <c r="O221" s="2"/>
      <c r="P221" s="2"/>
      <c r="Q221" s="4"/>
      <c r="R221" s="2"/>
      <c r="S221" s="2"/>
      <c r="T221" s="9"/>
      <c r="U221" s="2"/>
      <c r="V221" s="2"/>
      <c r="W221" s="2"/>
      <c r="X221" s="2"/>
      <c r="Y221" s="2"/>
      <c r="Z221" s="10"/>
      <c r="AA221" s="41"/>
      <c r="AB221" s="41"/>
      <c r="AC221" s="41"/>
      <c r="AD221" s="41"/>
    </row>
    <row r="222" spans="1:30" s="42" customFormat="1" ht="10.5" customHeight="1" x14ac:dyDescent="0.25">
      <c r="A222" s="56"/>
      <c r="B222" s="4"/>
      <c r="C222" s="79"/>
      <c r="J222" s="2"/>
      <c r="K222" s="2"/>
      <c r="L222" s="4"/>
      <c r="M222" s="2"/>
      <c r="N222" s="2"/>
      <c r="O222" s="2"/>
      <c r="P222" s="2"/>
      <c r="Q222" s="4"/>
      <c r="R222" s="2"/>
      <c r="S222" s="2"/>
      <c r="T222" s="9"/>
      <c r="U222" s="2"/>
      <c r="V222" s="2"/>
      <c r="W222" s="2"/>
      <c r="X222" s="2"/>
      <c r="Y222" s="2"/>
      <c r="Z222" s="10"/>
      <c r="AA222" s="41"/>
      <c r="AB222" s="41"/>
      <c r="AC222" s="41"/>
      <c r="AD222" s="41"/>
    </row>
    <row r="223" spans="1:30" s="42" customFormat="1" ht="10.5" customHeight="1" x14ac:dyDescent="0.25">
      <c r="A223" s="56"/>
      <c r="B223" s="4"/>
      <c r="C223" s="79"/>
      <c r="J223" s="2"/>
      <c r="K223" s="2"/>
      <c r="L223" s="4"/>
      <c r="M223" s="2"/>
      <c r="N223" s="2"/>
      <c r="O223" s="2"/>
      <c r="P223" s="2"/>
      <c r="Q223" s="4"/>
      <c r="R223" s="2"/>
      <c r="S223" s="2"/>
      <c r="T223" s="9"/>
      <c r="U223" s="2"/>
      <c r="V223" s="2"/>
      <c r="W223" s="2"/>
      <c r="X223" s="2"/>
      <c r="Y223" s="2"/>
      <c r="Z223" s="10"/>
      <c r="AA223" s="41"/>
      <c r="AB223" s="41"/>
      <c r="AC223" s="41"/>
      <c r="AD223" s="41"/>
    </row>
    <row r="224" spans="1:30" s="42" customFormat="1" ht="10.5" customHeight="1" x14ac:dyDescent="0.25">
      <c r="A224" s="56"/>
      <c r="B224" s="4"/>
      <c r="C224" s="79"/>
      <c r="J224" s="2"/>
      <c r="K224" s="2"/>
      <c r="L224" s="4"/>
      <c r="M224" s="2"/>
      <c r="N224" s="2"/>
      <c r="O224" s="2"/>
      <c r="P224" s="2"/>
      <c r="Q224" s="4"/>
      <c r="R224" s="2"/>
      <c r="S224" s="2"/>
      <c r="T224" s="9"/>
      <c r="U224" s="2"/>
      <c r="V224" s="2"/>
      <c r="W224" s="2"/>
      <c r="X224" s="2"/>
      <c r="Y224" s="2"/>
      <c r="Z224" s="10"/>
      <c r="AA224" s="41"/>
      <c r="AB224" s="41"/>
      <c r="AC224" s="41"/>
      <c r="AD224" s="41"/>
    </row>
    <row r="225" spans="1:30" s="42" customFormat="1" ht="10.5" customHeight="1" x14ac:dyDescent="0.25">
      <c r="A225" s="56"/>
      <c r="B225" s="4"/>
      <c r="C225" s="79"/>
      <c r="J225" s="2"/>
      <c r="K225" s="2"/>
      <c r="L225" s="4"/>
      <c r="M225" s="2"/>
      <c r="N225" s="2"/>
      <c r="O225" s="2"/>
      <c r="P225" s="2"/>
      <c r="Q225" s="4"/>
      <c r="R225" s="2"/>
      <c r="S225" s="2"/>
      <c r="T225" s="9"/>
      <c r="U225" s="2"/>
      <c r="V225" s="2"/>
      <c r="W225" s="2"/>
      <c r="X225" s="2"/>
      <c r="Y225" s="2"/>
      <c r="Z225" s="10"/>
      <c r="AA225" s="41"/>
      <c r="AB225" s="41"/>
      <c r="AC225" s="41"/>
      <c r="AD225" s="41"/>
    </row>
    <row r="226" spans="1:30" s="42" customFormat="1" ht="10.5" customHeight="1" x14ac:dyDescent="0.25">
      <c r="A226" s="56"/>
      <c r="B226" s="4"/>
      <c r="C226" s="79"/>
      <c r="J226" s="2"/>
      <c r="K226" s="2"/>
      <c r="L226" s="4"/>
      <c r="M226" s="2"/>
      <c r="N226" s="2"/>
      <c r="O226" s="2"/>
      <c r="P226" s="2"/>
      <c r="Q226" s="4"/>
      <c r="R226" s="2"/>
      <c r="S226" s="2"/>
      <c r="T226" s="9"/>
      <c r="U226" s="2"/>
      <c r="V226" s="2"/>
      <c r="W226" s="2"/>
      <c r="X226" s="2"/>
      <c r="Y226" s="2"/>
      <c r="Z226" s="10"/>
      <c r="AA226" s="41"/>
      <c r="AB226" s="41"/>
      <c r="AC226" s="41"/>
      <c r="AD226" s="41"/>
    </row>
    <row r="227" spans="1:30" s="42" customFormat="1" ht="10.5" customHeight="1" x14ac:dyDescent="0.25">
      <c r="A227" s="56"/>
      <c r="B227" s="4"/>
      <c r="C227" s="79"/>
      <c r="J227" s="2"/>
      <c r="K227" s="2"/>
      <c r="L227" s="4"/>
      <c r="M227" s="2"/>
      <c r="N227" s="2"/>
      <c r="O227" s="2"/>
      <c r="P227" s="2"/>
      <c r="Q227" s="4"/>
      <c r="R227" s="2"/>
      <c r="S227" s="2"/>
      <c r="T227" s="9"/>
      <c r="U227" s="2"/>
      <c r="V227" s="2"/>
      <c r="W227" s="2"/>
      <c r="X227" s="2"/>
      <c r="Y227" s="2"/>
      <c r="Z227" s="10"/>
      <c r="AA227" s="41"/>
      <c r="AB227" s="41"/>
      <c r="AC227" s="41"/>
      <c r="AD227" s="41"/>
    </row>
    <row r="228" spans="1:30" s="42" customFormat="1" ht="10.5" customHeight="1" x14ac:dyDescent="0.25">
      <c r="A228" s="56"/>
      <c r="B228" s="4"/>
      <c r="C228" s="79"/>
      <c r="J228" s="2"/>
      <c r="K228" s="2"/>
      <c r="L228" s="4"/>
      <c r="M228" s="2"/>
      <c r="N228" s="2"/>
      <c r="O228" s="2"/>
      <c r="P228" s="2"/>
      <c r="Q228" s="4"/>
      <c r="R228" s="2"/>
      <c r="S228" s="2"/>
      <c r="T228" s="9"/>
      <c r="U228" s="2"/>
      <c r="V228" s="2"/>
      <c r="W228" s="2"/>
      <c r="X228" s="2"/>
      <c r="Y228" s="2"/>
      <c r="Z228" s="10"/>
      <c r="AA228" s="41"/>
      <c r="AB228" s="41"/>
      <c r="AC228" s="41"/>
      <c r="AD228" s="41"/>
    </row>
    <row r="229" spans="1:30" s="42" customFormat="1" ht="10.5" customHeight="1" x14ac:dyDescent="0.25">
      <c r="A229" s="56"/>
      <c r="B229" s="4"/>
      <c r="C229" s="79"/>
      <c r="J229" s="2"/>
      <c r="K229" s="2"/>
      <c r="L229" s="4"/>
      <c r="M229" s="2"/>
      <c r="N229" s="2"/>
      <c r="O229" s="2"/>
      <c r="P229" s="2"/>
      <c r="Q229" s="4"/>
      <c r="R229" s="2"/>
      <c r="S229" s="2"/>
      <c r="T229" s="9"/>
      <c r="U229" s="2"/>
      <c r="V229" s="2"/>
      <c r="W229" s="2"/>
      <c r="X229" s="2"/>
      <c r="Y229" s="2"/>
      <c r="Z229" s="10"/>
      <c r="AA229" s="41"/>
      <c r="AB229" s="41"/>
      <c r="AC229" s="41"/>
      <c r="AD229" s="41"/>
    </row>
    <row r="230" spans="1:30" s="42" customFormat="1" ht="10.5" customHeight="1" x14ac:dyDescent="0.25">
      <c r="A230" s="56"/>
      <c r="B230" s="4"/>
      <c r="C230" s="79"/>
      <c r="J230" s="2"/>
      <c r="K230" s="2"/>
      <c r="L230" s="4"/>
      <c r="M230" s="2"/>
      <c r="N230" s="2"/>
      <c r="O230" s="2"/>
      <c r="P230" s="2"/>
      <c r="Q230" s="4"/>
      <c r="R230" s="2"/>
      <c r="S230" s="2"/>
      <c r="T230" s="9"/>
      <c r="U230" s="2"/>
      <c r="V230" s="2"/>
      <c r="W230" s="2"/>
      <c r="X230" s="2"/>
      <c r="Y230" s="2"/>
      <c r="Z230" s="10"/>
      <c r="AA230" s="41"/>
      <c r="AB230" s="41"/>
      <c r="AC230" s="41"/>
      <c r="AD230" s="41"/>
    </row>
    <row r="231" spans="1:30" s="42" customFormat="1" ht="10.5" customHeight="1" x14ac:dyDescent="0.25">
      <c r="A231" s="56"/>
      <c r="B231" s="4"/>
      <c r="C231" s="79"/>
      <c r="J231" s="2"/>
      <c r="K231" s="2"/>
      <c r="L231" s="4"/>
      <c r="M231" s="2"/>
      <c r="N231" s="2"/>
      <c r="O231" s="2"/>
      <c r="P231" s="2"/>
      <c r="Q231" s="4"/>
      <c r="R231" s="2"/>
      <c r="S231" s="2"/>
      <c r="T231" s="9"/>
      <c r="U231" s="2"/>
      <c r="V231" s="2"/>
      <c r="W231" s="2"/>
      <c r="X231" s="2"/>
      <c r="Y231" s="2"/>
      <c r="Z231" s="10"/>
      <c r="AA231" s="41"/>
      <c r="AB231" s="41"/>
      <c r="AC231" s="41"/>
      <c r="AD231" s="41"/>
    </row>
    <row r="232" spans="1:30" s="42" customFormat="1" ht="10.5" customHeight="1" x14ac:dyDescent="0.25">
      <c r="A232" s="56"/>
      <c r="B232" s="4"/>
      <c r="C232" s="79"/>
      <c r="J232" s="2"/>
      <c r="K232" s="2"/>
      <c r="L232" s="4"/>
      <c r="M232" s="2"/>
      <c r="N232" s="2"/>
      <c r="O232" s="2"/>
      <c r="P232" s="2"/>
      <c r="Q232" s="4"/>
      <c r="R232" s="2"/>
      <c r="S232" s="2"/>
      <c r="T232" s="9"/>
      <c r="U232" s="2"/>
      <c r="V232" s="2"/>
      <c r="W232" s="2"/>
      <c r="X232" s="2"/>
      <c r="Y232" s="2"/>
      <c r="Z232" s="10"/>
      <c r="AA232" s="41"/>
      <c r="AB232" s="41"/>
      <c r="AC232" s="41"/>
      <c r="AD232" s="41"/>
    </row>
    <row r="233" spans="1:30" s="42" customFormat="1" ht="10.5" customHeight="1" x14ac:dyDescent="0.25">
      <c r="A233" s="56"/>
      <c r="B233" s="4"/>
      <c r="C233" s="79"/>
      <c r="J233" s="2"/>
      <c r="K233" s="2"/>
      <c r="L233" s="4"/>
      <c r="M233" s="2"/>
      <c r="N233" s="2"/>
      <c r="O233" s="2"/>
      <c r="P233" s="2"/>
      <c r="Q233" s="4"/>
      <c r="R233" s="2"/>
      <c r="S233" s="2"/>
      <c r="T233" s="9"/>
      <c r="U233" s="2"/>
      <c r="V233" s="2"/>
      <c r="W233" s="2"/>
      <c r="X233" s="2"/>
      <c r="Y233" s="2"/>
      <c r="Z233" s="10"/>
      <c r="AA233" s="41"/>
      <c r="AB233" s="41"/>
      <c r="AC233" s="41"/>
      <c r="AD233" s="41"/>
    </row>
    <row r="234" spans="1:30" s="42" customFormat="1" ht="10.5" customHeight="1" x14ac:dyDescent="0.25">
      <c r="A234" s="56"/>
      <c r="B234" s="4"/>
      <c r="C234" s="79"/>
      <c r="J234" s="2"/>
      <c r="K234" s="2"/>
      <c r="L234" s="4"/>
      <c r="M234" s="2"/>
      <c r="N234" s="2"/>
      <c r="O234" s="2"/>
      <c r="P234" s="2"/>
      <c r="Q234" s="4"/>
      <c r="R234" s="2"/>
      <c r="S234" s="2"/>
      <c r="T234" s="9"/>
      <c r="U234" s="2"/>
      <c r="V234" s="2"/>
      <c r="W234" s="2"/>
      <c r="X234" s="2"/>
      <c r="Y234" s="2"/>
      <c r="Z234" s="10"/>
      <c r="AA234" s="41"/>
      <c r="AB234" s="41"/>
      <c r="AC234" s="41"/>
      <c r="AD234" s="41"/>
    </row>
    <row r="235" spans="1:30" s="42" customFormat="1" ht="10.5" customHeight="1" x14ac:dyDescent="0.25">
      <c r="A235" s="56"/>
      <c r="B235" s="4"/>
      <c r="C235" s="79"/>
      <c r="J235" s="2"/>
      <c r="K235" s="2"/>
      <c r="L235" s="4"/>
      <c r="M235" s="2"/>
      <c r="N235" s="2"/>
      <c r="O235" s="2"/>
      <c r="P235" s="2"/>
      <c r="Q235" s="4"/>
      <c r="R235" s="2"/>
      <c r="S235" s="2"/>
      <c r="T235" s="9"/>
      <c r="U235" s="2"/>
      <c r="V235" s="2"/>
      <c r="W235" s="2"/>
      <c r="X235" s="2"/>
      <c r="Y235" s="2"/>
      <c r="Z235" s="10"/>
      <c r="AA235" s="41"/>
      <c r="AB235" s="41"/>
      <c r="AC235" s="41"/>
      <c r="AD235" s="41"/>
    </row>
    <row r="236" spans="1:30" s="42" customFormat="1" ht="10.5" customHeight="1" x14ac:dyDescent="0.25">
      <c r="A236" s="56"/>
      <c r="B236" s="4"/>
      <c r="C236" s="79"/>
      <c r="J236" s="2"/>
      <c r="K236" s="2"/>
      <c r="L236" s="4"/>
      <c r="M236" s="2"/>
      <c r="N236" s="2"/>
      <c r="O236" s="2"/>
      <c r="P236" s="2"/>
      <c r="Q236" s="4"/>
      <c r="R236" s="2"/>
      <c r="S236" s="2"/>
      <c r="T236" s="9"/>
      <c r="U236" s="2"/>
      <c r="V236" s="2"/>
      <c r="W236" s="2"/>
      <c r="X236" s="2"/>
      <c r="Y236" s="2"/>
      <c r="Z236" s="10"/>
      <c r="AA236" s="41"/>
      <c r="AB236" s="41"/>
      <c r="AC236" s="41"/>
      <c r="AD236" s="41"/>
    </row>
    <row r="237" spans="1:30" s="42" customFormat="1" ht="10.5" customHeight="1" x14ac:dyDescent="0.25">
      <c r="A237" s="56"/>
      <c r="B237" s="4"/>
      <c r="C237" s="79"/>
      <c r="J237" s="2"/>
      <c r="K237" s="2"/>
      <c r="L237" s="4"/>
      <c r="M237" s="2"/>
      <c r="N237" s="2"/>
      <c r="O237" s="2"/>
      <c r="P237" s="2"/>
      <c r="Q237" s="4"/>
      <c r="R237" s="2"/>
      <c r="S237" s="2"/>
      <c r="T237" s="9"/>
      <c r="U237" s="2"/>
      <c r="V237" s="2"/>
      <c r="W237" s="2"/>
      <c r="X237" s="2"/>
      <c r="Y237" s="2"/>
      <c r="Z237" s="10"/>
      <c r="AA237" s="41"/>
      <c r="AB237" s="41"/>
      <c r="AC237" s="41"/>
      <c r="AD237" s="41"/>
    </row>
    <row r="238" spans="1:30" s="42" customFormat="1" ht="10.5" customHeight="1" x14ac:dyDescent="0.25">
      <c r="A238" s="56"/>
      <c r="B238" s="4"/>
      <c r="C238" s="79"/>
      <c r="J238" s="2"/>
      <c r="K238" s="2"/>
      <c r="L238" s="4"/>
      <c r="M238" s="2"/>
      <c r="N238" s="2"/>
      <c r="O238" s="2"/>
      <c r="P238" s="2"/>
      <c r="Q238" s="4"/>
      <c r="R238" s="2"/>
      <c r="S238" s="2"/>
      <c r="T238" s="9"/>
      <c r="U238" s="2"/>
      <c r="V238" s="2"/>
      <c r="W238" s="2"/>
      <c r="X238" s="2"/>
      <c r="Y238" s="2"/>
      <c r="Z238" s="10"/>
      <c r="AA238" s="41"/>
      <c r="AB238" s="41"/>
      <c r="AC238" s="41"/>
      <c r="AD238" s="41"/>
    </row>
    <row r="239" spans="1:30" s="42" customFormat="1" ht="10.5" customHeight="1" x14ac:dyDescent="0.25">
      <c r="A239" s="56"/>
      <c r="B239" s="4"/>
      <c r="C239" s="79"/>
      <c r="J239" s="2"/>
      <c r="K239" s="2"/>
      <c r="L239" s="4"/>
      <c r="M239" s="2"/>
      <c r="N239" s="2"/>
      <c r="O239" s="2"/>
      <c r="P239" s="2"/>
      <c r="Q239" s="4"/>
      <c r="R239" s="2"/>
      <c r="S239" s="2"/>
      <c r="T239" s="9"/>
      <c r="U239" s="2"/>
      <c r="V239" s="2"/>
      <c r="W239" s="2"/>
      <c r="X239" s="2"/>
      <c r="Y239" s="2"/>
      <c r="Z239" s="10"/>
      <c r="AA239" s="41"/>
      <c r="AB239" s="41"/>
      <c r="AC239" s="41"/>
      <c r="AD239" s="41"/>
    </row>
    <row r="240" spans="1:30" s="42" customFormat="1" ht="10.5" customHeight="1" x14ac:dyDescent="0.25">
      <c r="A240" s="56"/>
      <c r="B240" s="4"/>
      <c r="C240" s="79"/>
      <c r="J240" s="2"/>
      <c r="K240" s="2"/>
      <c r="L240" s="4"/>
      <c r="M240" s="2"/>
      <c r="N240" s="2"/>
      <c r="O240" s="2"/>
      <c r="P240" s="2"/>
      <c r="Q240" s="4"/>
      <c r="R240" s="2"/>
      <c r="S240" s="2"/>
      <c r="T240" s="9"/>
      <c r="U240" s="2"/>
      <c r="V240" s="2"/>
      <c r="W240" s="2"/>
      <c r="X240" s="2"/>
      <c r="Y240" s="2"/>
      <c r="Z240" s="10"/>
      <c r="AA240" s="41"/>
      <c r="AB240" s="41"/>
      <c r="AC240" s="41"/>
      <c r="AD240" s="41"/>
    </row>
    <row r="241" spans="1:30" s="42" customFormat="1" ht="10.5" customHeight="1" x14ac:dyDescent="0.25">
      <c r="A241" s="56"/>
      <c r="B241" s="4"/>
      <c r="C241" s="79"/>
      <c r="J241" s="2"/>
      <c r="K241" s="2"/>
      <c r="L241" s="4"/>
      <c r="M241" s="2"/>
      <c r="N241" s="2"/>
      <c r="O241" s="2"/>
      <c r="P241" s="2"/>
      <c r="Q241" s="4"/>
      <c r="R241" s="2"/>
      <c r="S241" s="2"/>
      <c r="T241" s="9"/>
      <c r="U241" s="2"/>
      <c r="V241" s="2"/>
      <c r="W241" s="2"/>
      <c r="X241" s="2"/>
      <c r="Y241" s="2"/>
      <c r="Z241" s="10"/>
      <c r="AA241" s="41"/>
      <c r="AB241" s="41"/>
      <c r="AC241" s="41"/>
      <c r="AD241" s="41"/>
    </row>
    <row r="242" spans="1:30" s="42" customFormat="1" ht="10.5" customHeight="1" x14ac:dyDescent="0.25">
      <c r="A242" s="56"/>
      <c r="B242" s="4"/>
      <c r="C242" s="79"/>
      <c r="J242" s="2"/>
      <c r="K242" s="2"/>
      <c r="L242" s="4"/>
      <c r="M242" s="2"/>
      <c r="N242" s="2"/>
      <c r="O242" s="2"/>
      <c r="P242" s="2"/>
      <c r="Q242" s="4"/>
      <c r="R242" s="2"/>
      <c r="S242" s="2"/>
      <c r="T242" s="9"/>
      <c r="U242" s="2"/>
      <c r="V242" s="2"/>
      <c r="W242" s="2"/>
      <c r="X242" s="2"/>
      <c r="Y242" s="2"/>
      <c r="Z242" s="10"/>
      <c r="AA242" s="41"/>
      <c r="AB242" s="41"/>
      <c r="AC242" s="41"/>
      <c r="AD242" s="41"/>
    </row>
    <row r="243" spans="1:30" s="42" customFormat="1" ht="10.5" customHeight="1" x14ac:dyDescent="0.25">
      <c r="A243" s="56"/>
      <c r="B243" s="4"/>
      <c r="C243" s="79"/>
      <c r="J243" s="2"/>
      <c r="K243" s="2"/>
      <c r="L243" s="4"/>
      <c r="M243" s="2"/>
      <c r="N243" s="2"/>
      <c r="O243" s="2"/>
      <c r="P243" s="2"/>
      <c r="Q243" s="4"/>
      <c r="R243" s="2"/>
      <c r="S243" s="2"/>
      <c r="T243" s="9"/>
      <c r="U243" s="2"/>
      <c r="V243" s="2"/>
      <c r="W243" s="2"/>
      <c r="X243" s="2"/>
      <c r="Y243" s="2"/>
      <c r="Z243" s="10"/>
      <c r="AA243" s="41"/>
      <c r="AB243" s="41"/>
      <c r="AC243" s="41"/>
      <c r="AD243" s="41"/>
    </row>
    <row r="244" spans="1:30" s="42" customFormat="1" ht="10.5" customHeight="1" x14ac:dyDescent="0.25">
      <c r="A244" s="56"/>
      <c r="B244" s="4"/>
      <c r="C244" s="79"/>
      <c r="J244" s="2"/>
      <c r="K244" s="2"/>
      <c r="L244" s="4"/>
      <c r="M244" s="2"/>
      <c r="N244" s="2"/>
      <c r="O244" s="2"/>
      <c r="P244" s="2"/>
      <c r="Q244" s="4"/>
      <c r="R244" s="2"/>
      <c r="S244" s="2"/>
      <c r="T244" s="9"/>
      <c r="U244" s="2"/>
      <c r="V244" s="2"/>
      <c r="W244" s="2"/>
      <c r="X244" s="2"/>
      <c r="Y244" s="2"/>
      <c r="Z244" s="10"/>
      <c r="AA244" s="41"/>
      <c r="AB244" s="41"/>
      <c r="AC244" s="41"/>
      <c r="AD244" s="41"/>
    </row>
    <row r="245" spans="1:30" s="42" customFormat="1" ht="10.5" customHeight="1" x14ac:dyDescent="0.25">
      <c r="A245" s="56"/>
      <c r="B245" s="4"/>
      <c r="C245" s="79"/>
      <c r="J245" s="2"/>
      <c r="K245" s="2"/>
      <c r="L245" s="4"/>
      <c r="M245" s="2"/>
      <c r="N245" s="2"/>
      <c r="O245" s="2"/>
      <c r="P245" s="2"/>
      <c r="Q245" s="4"/>
      <c r="R245" s="2"/>
      <c r="S245" s="2"/>
      <c r="T245" s="9"/>
      <c r="U245" s="2"/>
      <c r="V245" s="2"/>
      <c r="W245" s="2"/>
      <c r="X245" s="2"/>
      <c r="Y245" s="2"/>
      <c r="Z245" s="10"/>
      <c r="AA245" s="41"/>
      <c r="AB245" s="41"/>
      <c r="AC245" s="41"/>
      <c r="AD245" s="41"/>
    </row>
    <row r="246" spans="1:30" s="42" customFormat="1" ht="10.5" customHeight="1" x14ac:dyDescent="0.25">
      <c r="A246" s="56"/>
      <c r="B246" s="4"/>
      <c r="C246" s="79"/>
      <c r="J246" s="2"/>
      <c r="K246" s="2"/>
      <c r="L246" s="4"/>
      <c r="M246" s="2"/>
      <c r="N246" s="2"/>
      <c r="O246" s="2"/>
      <c r="P246" s="2"/>
      <c r="Q246" s="4"/>
      <c r="R246" s="2"/>
      <c r="S246" s="2"/>
      <c r="T246" s="9"/>
      <c r="U246" s="2"/>
      <c r="V246" s="2"/>
      <c r="W246" s="2"/>
      <c r="X246" s="2"/>
      <c r="Y246" s="2"/>
      <c r="Z246" s="10"/>
      <c r="AA246" s="41"/>
      <c r="AB246" s="41"/>
      <c r="AC246" s="41"/>
      <c r="AD246" s="41"/>
    </row>
    <row r="247" spans="1:30" s="42" customFormat="1" ht="10.5" customHeight="1" x14ac:dyDescent="0.25">
      <c r="A247" s="56"/>
      <c r="B247" s="4"/>
      <c r="C247" s="79"/>
      <c r="J247" s="2"/>
      <c r="K247" s="2"/>
      <c r="L247" s="4"/>
      <c r="M247" s="2"/>
      <c r="N247" s="2"/>
      <c r="O247" s="2"/>
      <c r="P247" s="2"/>
      <c r="Q247" s="4"/>
      <c r="R247" s="2"/>
      <c r="S247" s="2"/>
      <c r="T247" s="9"/>
      <c r="U247" s="2"/>
      <c r="V247" s="2"/>
      <c r="W247" s="2"/>
      <c r="X247" s="2"/>
      <c r="Y247" s="2"/>
      <c r="Z247" s="10"/>
      <c r="AA247" s="41"/>
      <c r="AB247" s="41"/>
      <c r="AC247" s="41"/>
      <c r="AD247" s="41"/>
    </row>
    <row r="248" spans="1:30" s="42" customFormat="1" ht="10.5" customHeight="1" x14ac:dyDescent="0.25">
      <c r="A248" s="56"/>
      <c r="B248" s="4"/>
      <c r="C248" s="79"/>
      <c r="J248" s="2"/>
      <c r="K248" s="2"/>
      <c r="L248" s="4"/>
      <c r="M248" s="2"/>
      <c r="N248" s="2"/>
      <c r="O248" s="2"/>
      <c r="P248" s="2"/>
      <c r="Q248" s="4"/>
      <c r="R248" s="2"/>
      <c r="S248" s="2"/>
      <c r="T248" s="9"/>
      <c r="U248" s="2"/>
      <c r="V248" s="2"/>
      <c r="W248" s="2"/>
      <c r="X248" s="2"/>
      <c r="Y248" s="2"/>
      <c r="Z248" s="10"/>
      <c r="AA248" s="41"/>
      <c r="AB248" s="41"/>
      <c r="AC248" s="41"/>
      <c r="AD248" s="41"/>
    </row>
    <row r="249" spans="1:30" s="42" customFormat="1" ht="10.5" customHeight="1" x14ac:dyDescent="0.25">
      <c r="A249" s="56"/>
      <c r="B249" s="4"/>
      <c r="C249" s="79"/>
      <c r="J249" s="2"/>
      <c r="K249" s="2"/>
      <c r="L249" s="4"/>
      <c r="M249" s="2"/>
      <c r="N249" s="2"/>
      <c r="O249" s="2"/>
      <c r="P249" s="2"/>
      <c r="Q249" s="4"/>
      <c r="R249" s="2"/>
      <c r="S249" s="2"/>
      <c r="T249" s="9"/>
      <c r="U249" s="2"/>
      <c r="V249" s="2"/>
      <c r="W249" s="2"/>
      <c r="X249" s="2"/>
      <c r="Y249" s="2"/>
      <c r="Z249" s="10"/>
      <c r="AA249" s="41"/>
      <c r="AB249" s="41"/>
      <c r="AC249" s="41"/>
      <c r="AD249" s="41"/>
    </row>
    <row r="250" spans="1:30" s="42" customFormat="1" ht="10.5" customHeight="1" x14ac:dyDescent="0.25">
      <c r="A250" s="56"/>
      <c r="B250" s="4"/>
      <c r="C250" s="79"/>
      <c r="J250" s="2"/>
      <c r="K250" s="2"/>
      <c r="L250" s="4"/>
      <c r="M250" s="2"/>
      <c r="N250" s="2"/>
      <c r="O250" s="2"/>
      <c r="P250" s="2"/>
      <c r="Q250" s="4"/>
      <c r="R250" s="2"/>
      <c r="S250" s="2"/>
      <c r="T250" s="9"/>
      <c r="U250" s="2"/>
      <c r="V250" s="2"/>
      <c r="W250" s="2"/>
      <c r="X250" s="2"/>
      <c r="Y250" s="2"/>
      <c r="Z250" s="10"/>
      <c r="AA250" s="41"/>
      <c r="AB250" s="41"/>
      <c r="AC250" s="41"/>
      <c r="AD250" s="41"/>
    </row>
    <row r="251" spans="1:30" s="42" customFormat="1" ht="10.5" customHeight="1" x14ac:dyDescent="0.25">
      <c r="A251" s="56"/>
      <c r="B251" s="4"/>
      <c r="C251" s="79"/>
      <c r="J251" s="2"/>
      <c r="K251" s="2"/>
      <c r="L251" s="4"/>
      <c r="M251" s="2"/>
      <c r="N251" s="2"/>
      <c r="O251" s="2"/>
      <c r="P251" s="2"/>
      <c r="Q251" s="4"/>
      <c r="R251" s="2"/>
      <c r="S251" s="2"/>
      <c r="T251" s="9"/>
      <c r="U251" s="2"/>
      <c r="V251" s="2"/>
      <c r="W251" s="2"/>
      <c r="X251" s="2"/>
      <c r="Y251" s="2"/>
      <c r="Z251" s="10"/>
      <c r="AA251" s="41"/>
      <c r="AB251" s="41"/>
      <c r="AC251" s="41"/>
      <c r="AD251" s="41"/>
    </row>
    <row r="252" spans="1:30" s="42" customFormat="1" ht="10.5" customHeight="1" x14ac:dyDescent="0.25">
      <c r="A252" s="56"/>
      <c r="B252" s="4"/>
      <c r="C252" s="79"/>
      <c r="J252" s="2"/>
      <c r="K252" s="2"/>
      <c r="L252" s="4"/>
      <c r="M252" s="2"/>
      <c r="N252" s="2"/>
      <c r="O252" s="2"/>
      <c r="P252" s="2"/>
      <c r="Q252" s="4"/>
      <c r="R252" s="2"/>
      <c r="S252" s="2"/>
      <c r="T252" s="9"/>
      <c r="U252" s="2"/>
      <c r="V252" s="2"/>
      <c r="W252" s="2"/>
      <c r="X252" s="2"/>
      <c r="Y252" s="2"/>
      <c r="Z252" s="10"/>
      <c r="AA252" s="41"/>
      <c r="AB252" s="41"/>
      <c r="AC252" s="41"/>
      <c r="AD252" s="41"/>
    </row>
    <row r="253" spans="1:30" s="42" customFormat="1" ht="10.5" customHeight="1" x14ac:dyDescent="0.25">
      <c r="A253" s="56"/>
      <c r="B253" s="4"/>
      <c r="C253" s="79"/>
      <c r="J253" s="2"/>
      <c r="K253" s="2"/>
      <c r="L253" s="4"/>
      <c r="M253" s="2"/>
      <c r="N253" s="2"/>
      <c r="O253" s="2"/>
      <c r="P253" s="2"/>
      <c r="Q253" s="4"/>
      <c r="R253" s="2"/>
      <c r="S253" s="2"/>
      <c r="T253" s="9"/>
      <c r="U253" s="2"/>
      <c r="V253" s="2"/>
      <c r="W253" s="2"/>
      <c r="X253" s="2"/>
      <c r="Y253" s="2"/>
      <c r="Z253" s="10"/>
      <c r="AA253" s="41"/>
      <c r="AB253" s="41"/>
      <c r="AC253" s="41"/>
      <c r="AD253" s="41"/>
    </row>
    <row r="254" spans="1:30" s="42" customFormat="1" ht="10.5" customHeight="1" x14ac:dyDescent="0.25">
      <c r="A254" s="56"/>
      <c r="B254" s="4"/>
      <c r="C254" s="79"/>
      <c r="J254" s="2"/>
      <c r="K254" s="2"/>
      <c r="L254" s="4"/>
      <c r="M254" s="2"/>
      <c r="N254" s="2"/>
      <c r="O254" s="2"/>
      <c r="P254" s="2"/>
      <c r="Q254" s="4"/>
      <c r="R254" s="2"/>
      <c r="S254" s="2"/>
      <c r="T254" s="9"/>
      <c r="U254" s="2"/>
      <c r="V254" s="2"/>
      <c r="W254" s="2"/>
      <c r="X254" s="2"/>
      <c r="Y254" s="2"/>
      <c r="Z254" s="10"/>
      <c r="AA254" s="41"/>
      <c r="AB254" s="41"/>
      <c r="AC254" s="41"/>
      <c r="AD254" s="41"/>
    </row>
    <row r="255" spans="1:30" s="42" customFormat="1" ht="10.5" customHeight="1" x14ac:dyDescent="0.25">
      <c r="A255" s="56"/>
      <c r="B255" s="4"/>
      <c r="C255" s="79"/>
      <c r="J255" s="2"/>
      <c r="K255" s="2"/>
      <c r="L255" s="4"/>
      <c r="M255" s="2"/>
      <c r="N255" s="2"/>
      <c r="O255" s="2"/>
      <c r="P255" s="2"/>
      <c r="Q255" s="4"/>
      <c r="R255" s="2"/>
      <c r="S255" s="2"/>
      <c r="T255" s="9"/>
      <c r="U255" s="2"/>
      <c r="V255" s="2"/>
      <c r="W255" s="2"/>
      <c r="X255" s="2"/>
      <c r="Y255" s="2"/>
      <c r="Z255" s="10"/>
      <c r="AA255" s="41"/>
      <c r="AB255" s="41"/>
      <c r="AC255" s="41"/>
      <c r="AD255" s="41"/>
    </row>
    <row r="256" spans="1:30" s="42" customFormat="1" ht="10.5" customHeight="1" x14ac:dyDescent="0.25">
      <c r="A256" s="56"/>
      <c r="B256" s="4"/>
      <c r="C256" s="79"/>
      <c r="J256" s="2"/>
      <c r="K256" s="2"/>
      <c r="L256" s="4"/>
      <c r="M256" s="2"/>
      <c r="N256" s="2"/>
      <c r="O256" s="2"/>
      <c r="P256" s="2"/>
      <c r="Q256" s="4"/>
      <c r="R256" s="2"/>
      <c r="S256" s="2"/>
      <c r="T256" s="9"/>
      <c r="U256" s="2"/>
      <c r="V256" s="2"/>
      <c r="W256" s="2"/>
      <c r="X256" s="2"/>
      <c r="Y256" s="2"/>
      <c r="Z256" s="10"/>
      <c r="AA256" s="41"/>
      <c r="AB256" s="41"/>
      <c r="AC256" s="41"/>
      <c r="AD256" s="41"/>
    </row>
    <row r="257" spans="1:30" s="42" customFormat="1" ht="10.5" customHeight="1" x14ac:dyDescent="0.25">
      <c r="A257" s="56"/>
      <c r="B257" s="4"/>
      <c r="C257" s="79"/>
      <c r="J257" s="2"/>
      <c r="K257" s="2"/>
      <c r="L257" s="4"/>
      <c r="M257" s="2"/>
      <c r="N257" s="2"/>
      <c r="O257" s="2"/>
      <c r="P257" s="2"/>
      <c r="Q257" s="4"/>
      <c r="R257" s="2"/>
      <c r="S257" s="2"/>
      <c r="T257" s="9"/>
      <c r="U257" s="2"/>
      <c r="V257" s="2"/>
      <c r="W257" s="2"/>
      <c r="X257" s="2"/>
      <c r="Y257" s="2"/>
      <c r="Z257" s="10"/>
      <c r="AA257" s="41"/>
      <c r="AB257" s="41"/>
      <c r="AC257" s="41"/>
      <c r="AD257" s="41"/>
    </row>
    <row r="258" spans="1:30" s="42" customFormat="1" ht="10.5" customHeight="1" x14ac:dyDescent="0.25">
      <c r="A258" s="56"/>
      <c r="B258" s="4"/>
      <c r="C258" s="79"/>
      <c r="J258" s="2"/>
      <c r="K258" s="2"/>
      <c r="L258" s="4"/>
      <c r="M258" s="2"/>
      <c r="N258" s="2"/>
      <c r="O258" s="2"/>
      <c r="P258" s="2"/>
      <c r="Q258" s="4"/>
      <c r="R258" s="2"/>
      <c r="S258" s="2"/>
      <c r="T258" s="9"/>
      <c r="U258" s="2"/>
      <c r="V258" s="2"/>
      <c r="W258" s="2"/>
      <c r="X258" s="2"/>
      <c r="Y258" s="2"/>
      <c r="Z258" s="10"/>
      <c r="AA258" s="41"/>
      <c r="AB258" s="41"/>
      <c r="AC258" s="41"/>
      <c r="AD258" s="41"/>
    </row>
    <row r="259" spans="1:30" s="42" customFormat="1" ht="10.5" customHeight="1" x14ac:dyDescent="0.25">
      <c r="A259" s="56"/>
      <c r="B259" s="4"/>
      <c r="C259" s="79"/>
      <c r="J259" s="2"/>
      <c r="K259" s="2"/>
      <c r="L259" s="4"/>
      <c r="M259" s="2"/>
      <c r="N259" s="2"/>
      <c r="O259" s="2"/>
      <c r="P259" s="2"/>
      <c r="Q259" s="4"/>
      <c r="R259" s="2"/>
      <c r="S259" s="2"/>
      <c r="T259" s="9"/>
      <c r="U259" s="2"/>
      <c r="V259" s="2"/>
      <c r="W259" s="2"/>
      <c r="X259" s="2"/>
      <c r="Y259" s="2"/>
      <c r="Z259" s="10"/>
      <c r="AA259" s="41"/>
      <c r="AB259" s="41"/>
      <c r="AC259" s="41"/>
      <c r="AD259" s="41"/>
    </row>
    <row r="260" spans="1:30" s="42" customFormat="1" ht="10.5" customHeight="1" x14ac:dyDescent="0.25">
      <c r="A260" s="56"/>
      <c r="B260" s="4"/>
      <c r="C260" s="79"/>
      <c r="J260" s="2"/>
      <c r="K260" s="2"/>
      <c r="L260" s="4"/>
      <c r="M260" s="2"/>
      <c r="N260" s="2"/>
      <c r="O260" s="2"/>
      <c r="P260" s="2"/>
      <c r="Q260" s="4"/>
      <c r="R260" s="2"/>
      <c r="S260" s="2"/>
      <c r="T260" s="9"/>
      <c r="U260" s="2"/>
      <c r="V260" s="2"/>
      <c r="W260" s="2"/>
      <c r="X260" s="2"/>
      <c r="Y260" s="2"/>
      <c r="Z260" s="10"/>
      <c r="AA260" s="41"/>
      <c r="AB260" s="41"/>
      <c r="AC260" s="41"/>
      <c r="AD260" s="41"/>
    </row>
    <row r="261" spans="1:30" s="42" customFormat="1" ht="10.5" customHeight="1" x14ac:dyDescent="0.25">
      <c r="A261" s="56"/>
      <c r="B261" s="4"/>
      <c r="C261" s="79"/>
      <c r="J261" s="2"/>
      <c r="K261" s="2"/>
      <c r="L261" s="4"/>
      <c r="M261" s="2"/>
      <c r="N261" s="2"/>
      <c r="O261" s="2"/>
      <c r="P261" s="2"/>
      <c r="Q261" s="4"/>
      <c r="R261" s="2"/>
      <c r="S261" s="2"/>
      <c r="T261" s="9"/>
      <c r="U261" s="2"/>
      <c r="V261" s="2"/>
      <c r="W261" s="2"/>
      <c r="X261" s="2"/>
      <c r="Y261" s="2"/>
      <c r="Z261" s="10"/>
      <c r="AA261" s="41"/>
      <c r="AB261" s="41"/>
      <c r="AC261" s="41"/>
      <c r="AD261" s="41"/>
    </row>
    <row r="262" spans="1:30" s="42" customFormat="1" ht="10.5" customHeight="1" x14ac:dyDescent="0.25">
      <c r="A262" s="56"/>
      <c r="B262" s="4"/>
      <c r="C262" s="79"/>
      <c r="J262" s="2"/>
      <c r="K262" s="2"/>
      <c r="L262" s="4"/>
      <c r="M262" s="2"/>
      <c r="N262" s="2"/>
      <c r="O262" s="2"/>
      <c r="P262" s="2"/>
      <c r="Q262" s="4"/>
      <c r="R262" s="2"/>
      <c r="S262" s="2"/>
      <c r="T262" s="9"/>
      <c r="U262" s="2"/>
      <c r="V262" s="2"/>
      <c r="W262" s="2"/>
      <c r="X262" s="2"/>
      <c r="Y262" s="2"/>
      <c r="Z262" s="10"/>
      <c r="AA262" s="41"/>
      <c r="AB262" s="41"/>
      <c r="AC262" s="41"/>
      <c r="AD262" s="41"/>
    </row>
    <row r="263" spans="1:30" s="42" customFormat="1" ht="10.5" customHeight="1" x14ac:dyDescent="0.25">
      <c r="A263" s="56"/>
      <c r="B263" s="4"/>
      <c r="C263" s="79"/>
      <c r="J263" s="2"/>
      <c r="K263" s="2"/>
      <c r="L263" s="4"/>
      <c r="M263" s="2"/>
      <c r="N263" s="2"/>
      <c r="O263" s="2"/>
      <c r="P263" s="2"/>
      <c r="Q263" s="4"/>
      <c r="R263" s="2"/>
      <c r="S263" s="2"/>
      <c r="T263" s="9"/>
      <c r="U263" s="2"/>
      <c r="V263" s="2"/>
      <c r="W263" s="2"/>
      <c r="X263" s="2"/>
      <c r="Y263" s="2"/>
      <c r="Z263" s="10"/>
      <c r="AA263" s="41"/>
      <c r="AB263" s="41"/>
      <c r="AC263" s="41"/>
      <c r="AD263" s="41"/>
    </row>
    <row r="264" spans="1:30" s="42" customFormat="1" ht="10.5" customHeight="1" x14ac:dyDescent="0.25">
      <c r="A264" s="56"/>
      <c r="B264" s="4"/>
      <c r="C264" s="79"/>
      <c r="J264" s="2"/>
      <c r="K264" s="2"/>
      <c r="L264" s="4"/>
      <c r="M264" s="2"/>
      <c r="N264" s="2"/>
      <c r="O264" s="2"/>
      <c r="P264" s="2"/>
      <c r="Q264" s="4"/>
      <c r="R264" s="2"/>
      <c r="S264" s="2"/>
      <c r="T264" s="9"/>
      <c r="U264" s="2"/>
      <c r="V264" s="2"/>
      <c r="W264" s="2"/>
      <c r="X264" s="2"/>
      <c r="Y264" s="2"/>
      <c r="Z264" s="10"/>
      <c r="AA264" s="41"/>
      <c r="AB264" s="41"/>
      <c r="AC264" s="41"/>
      <c r="AD264" s="41"/>
    </row>
    <row r="265" spans="1:30" s="42" customFormat="1" ht="10.5" customHeight="1" x14ac:dyDescent="0.25">
      <c r="A265" s="56"/>
      <c r="B265" s="4"/>
      <c r="C265" s="79"/>
      <c r="J265" s="2"/>
      <c r="K265" s="2"/>
      <c r="L265" s="4"/>
      <c r="M265" s="2"/>
      <c r="N265" s="2"/>
      <c r="O265" s="2"/>
      <c r="P265" s="2"/>
      <c r="Q265" s="4"/>
      <c r="R265" s="2"/>
      <c r="S265" s="2"/>
      <c r="T265" s="9"/>
      <c r="U265" s="2"/>
      <c r="V265" s="2"/>
      <c r="W265" s="2"/>
      <c r="X265" s="2"/>
      <c r="Y265" s="2"/>
      <c r="Z265" s="10"/>
      <c r="AA265" s="41"/>
      <c r="AB265" s="41"/>
      <c r="AC265" s="41"/>
      <c r="AD265" s="41"/>
    </row>
    <row r="266" spans="1:30" s="42" customFormat="1" ht="10.5" customHeight="1" x14ac:dyDescent="0.25">
      <c r="A266" s="56"/>
      <c r="B266" s="4"/>
      <c r="C266" s="79"/>
      <c r="J266" s="2"/>
      <c r="K266" s="2"/>
      <c r="L266" s="4"/>
      <c r="M266" s="2"/>
      <c r="N266" s="2"/>
      <c r="O266" s="2"/>
      <c r="P266" s="2"/>
      <c r="Q266" s="4"/>
      <c r="R266" s="2"/>
      <c r="S266" s="2"/>
      <c r="T266" s="9"/>
      <c r="U266" s="2"/>
      <c r="V266" s="2"/>
      <c r="W266" s="2"/>
      <c r="X266" s="2"/>
      <c r="Y266" s="2"/>
      <c r="Z266" s="10"/>
      <c r="AA266" s="41"/>
      <c r="AB266" s="41"/>
      <c r="AC266" s="41"/>
      <c r="AD266" s="41"/>
    </row>
    <row r="267" spans="1:30" s="42" customFormat="1" ht="10.5" customHeight="1" x14ac:dyDescent="0.25">
      <c r="A267" s="56"/>
      <c r="B267" s="4"/>
      <c r="C267" s="79"/>
      <c r="J267" s="2"/>
      <c r="K267" s="2"/>
      <c r="L267" s="4"/>
      <c r="M267" s="2"/>
      <c r="N267" s="2"/>
      <c r="O267" s="2"/>
      <c r="P267" s="2"/>
      <c r="Q267" s="4"/>
      <c r="R267" s="2"/>
      <c r="S267" s="2"/>
      <c r="T267" s="9"/>
      <c r="U267" s="2"/>
      <c r="V267" s="2"/>
      <c r="W267" s="2"/>
      <c r="X267" s="2"/>
      <c r="Y267" s="2"/>
      <c r="Z267" s="10"/>
      <c r="AA267" s="41"/>
      <c r="AB267" s="41"/>
      <c r="AC267" s="41"/>
      <c r="AD267" s="41"/>
    </row>
    <row r="268" spans="1:30" s="42" customFormat="1" ht="10.5" customHeight="1" x14ac:dyDescent="0.25">
      <c r="A268" s="56"/>
      <c r="B268" s="4"/>
      <c r="C268" s="79"/>
      <c r="J268" s="2"/>
      <c r="K268" s="2"/>
      <c r="L268" s="4"/>
      <c r="M268" s="2"/>
      <c r="N268" s="2"/>
      <c r="O268" s="2"/>
      <c r="P268" s="2"/>
      <c r="Q268" s="4"/>
      <c r="R268" s="2"/>
      <c r="S268" s="2"/>
      <c r="T268" s="9"/>
      <c r="U268" s="2"/>
      <c r="V268" s="2"/>
      <c r="W268" s="2"/>
      <c r="X268" s="2"/>
      <c r="Y268" s="2"/>
      <c r="Z268" s="10"/>
      <c r="AA268" s="41"/>
      <c r="AB268" s="41"/>
      <c r="AC268" s="41"/>
      <c r="AD268" s="41"/>
    </row>
    <row r="269" spans="1:30" s="42" customFormat="1" ht="10.5" customHeight="1" x14ac:dyDescent="0.25">
      <c r="A269" s="56"/>
      <c r="B269" s="4"/>
      <c r="C269" s="79"/>
      <c r="J269" s="2"/>
      <c r="K269" s="2"/>
      <c r="L269" s="4"/>
      <c r="M269" s="2"/>
      <c r="N269" s="2"/>
      <c r="O269" s="2"/>
      <c r="P269" s="2"/>
      <c r="Q269" s="4"/>
      <c r="R269" s="2"/>
      <c r="S269" s="2"/>
      <c r="T269" s="9"/>
      <c r="U269" s="2"/>
      <c r="V269" s="2"/>
      <c r="W269" s="2"/>
      <c r="X269" s="2"/>
      <c r="Y269" s="2"/>
      <c r="Z269" s="10"/>
      <c r="AA269" s="41"/>
      <c r="AB269" s="41"/>
      <c r="AC269" s="41"/>
      <c r="AD269" s="41"/>
    </row>
    <row r="270" spans="1:30" s="42" customFormat="1" ht="10.5" customHeight="1" x14ac:dyDescent="0.25">
      <c r="A270" s="56"/>
      <c r="B270" s="4"/>
      <c r="C270" s="79"/>
      <c r="J270" s="2"/>
      <c r="K270" s="2"/>
      <c r="L270" s="4"/>
      <c r="M270" s="2"/>
      <c r="N270" s="2"/>
      <c r="O270" s="2"/>
      <c r="P270" s="2"/>
      <c r="Q270" s="4"/>
      <c r="R270" s="2"/>
      <c r="S270" s="2"/>
      <c r="T270" s="9"/>
      <c r="U270" s="2"/>
      <c r="V270" s="2"/>
      <c r="W270" s="2"/>
      <c r="X270" s="2"/>
      <c r="Y270" s="2"/>
      <c r="Z270" s="10"/>
      <c r="AA270" s="41"/>
      <c r="AB270" s="41"/>
      <c r="AC270" s="41"/>
      <c r="AD270" s="41"/>
    </row>
    <row r="271" spans="1:30" s="42" customFormat="1" ht="10.5" customHeight="1" x14ac:dyDescent="0.25">
      <c r="A271" s="56"/>
      <c r="B271" s="4"/>
      <c r="C271" s="79"/>
      <c r="J271" s="2"/>
      <c r="K271" s="2"/>
      <c r="L271" s="4"/>
      <c r="M271" s="2"/>
      <c r="N271" s="2"/>
      <c r="O271" s="2"/>
      <c r="P271" s="2"/>
      <c r="Q271" s="4"/>
      <c r="R271" s="2"/>
      <c r="S271" s="2"/>
      <c r="T271" s="9"/>
      <c r="U271" s="2"/>
      <c r="V271" s="2"/>
      <c r="W271" s="2"/>
      <c r="X271" s="2"/>
      <c r="Y271" s="2"/>
      <c r="Z271" s="10"/>
      <c r="AA271" s="41"/>
      <c r="AB271" s="41"/>
      <c r="AC271" s="41"/>
      <c r="AD271" s="41"/>
    </row>
    <row r="272" spans="1:30" s="42" customFormat="1" ht="10.5" customHeight="1" x14ac:dyDescent="0.25">
      <c r="A272" s="56"/>
      <c r="B272" s="4"/>
      <c r="C272" s="79"/>
      <c r="J272" s="2"/>
      <c r="K272" s="2"/>
      <c r="L272" s="4"/>
      <c r="M272" s="2"/>
      <c r="N272" s="2"/>
      <c r="O272" s="2"/>
      <c r="P272" s="2"/>
      <c r="Q272" s="4"/>
      <c r="R272" s="2"/>
      <c r="S272" s="2"/>
      <c r="T272" s="9"/>
      <c r="U272" s="2"/>
      <c r="V272" s="2"/>
      <c r="W272" s="2"/>
      <c r="X272" s="2"/>
      <c r="Y272" s="2"/>
      <c r="Z272" s="10"/>
      <c r="AA272" s="41"/>
      <c r="AB272" s="41"/>
      <c r="AC272" s="41"/>
      <c r="AD272" s="41"/>
    </row>
    <row r="273" spans="1:30" s="42" customFormat="1" ht="10.5" customHeight="1" x14ac:dyDescent="0.25">
      <c r="A273" s="56"/>
      <c r="B273" s="4"/>
      <c r="C273" s="79"/>
      <c r="J273" s="2"/>
      <c r="K273" s="2"/>
      <c r="L273" s="4"/>
      <c r="M273" s="2"/>
      <c r="N273" s="2"/>
      <c r="O273" s="2"/>
      <c r="P273" s="2"/>
      <c r="Q273" s="4"/>
      <c r="R273" s="2"/>
      <c r="S273" s="2"/>
      <c r="T273" s="9"/>
      <c r="U273" s="2"/>
      <c r="V273" s="2"/>
      <c r="W273" s="2"/>
      <c r="X273" s="2"/>
      <c r="Y273" s="2"/>
      <c r="Z273" s="10"/>
      <c r="AA273" s="41"/>
      <c r="AB273" s="41"/>
      <c r="AC273" s="41"/>
      <c r="AD273" s="41"/>
    </row>
    <row r="274" spans="1:30" s="42" customFormat="1" ht="10.5" customHeight="1" x14ac:dyDescent="0.25">
      <c r="A274" s="56"/>
      <c r="B274" s="4"/>
      <c r="C274" s="79"/>
      <c r="J274" s="2"/>
      <c r="K274" s="2"/>
      <c r="L274" s="4"/>
      <c r="M274" s="2"/>
      <c r="N274" s="2"/>
      <c r="O274" s="2"/>
      <c r="P274" s="2"/>
      <c r="Q274" s="4"/>
      <c r="R274" s="2"/>
      <c r="S274" s="2"/>
      <c r="T274" s="9"/>
      <c r="U274" s="2"/>
      <c r="V274" s="2"/>
      <c r="W274" s="2"/>
      <c r="X274" s="2"/>
      <c r="Y274" s="2"/>
      <c r="Z274" s="10"/>
      <c r="AA274" s="41"/>
      <c r="AB274" s="41"/>
      <c r="AC274" s="41"/>
      <c r="AD274" s="41"/>
    </row>
    <row r="275" spans="1:30" s="42" customFormat="1" ht="10.5" customHeight="1" x14ac:dyDescent="0.25">
      <c r="A275" s="56"/>
      <c r="B275" s="4"/>
      <c r="C275" s="79"/>
      <c r="J275" s="2"/>
      <c r="K275" s="2"/>
      <c r="L275" s="4"/>
      <c r="M275" s="2"/>
      <c r="N275" s="2"/>
      <c r="O275" s="2"/>
      <c r="P275" s="2"/>
      <c r="Q275" s="4"/>
      <c r="R275" s="2"/>
      <c r="S275" s="2"/>
      <c r="T275" s="9"/>
      <c r="U275" s="2"/>
      <c r="V275" s="2"/>
      <c r="W275" s="2"/>
      <c r="X275" s="2"/>
      <c r="Y275" s="2"/>
      <c r="Z275" s="10"/>
      <c r="AA275" s="41"/>
      <c r="AB275" s="41"/>
      <c r="AC275" s="41"/>
      <c r="AD275" s="41"/>
    </row>
    <row r="276" spans="1:30" s="42" customFormat="1" ht="10.5" customHeight="1" x14ac:dyDescent="0.25">
      <c r="A276" s="56"/>
      <c r="B276" s="4"/>
      <c r="C276" s="79"/>
      <c r="J276" s="2"/>
      <c r="K276" s="2"/>
      <c r="L276" s="4"/>
      <c r="M276" s="2"/>
      <c r="N276" s="2"/>
      <c r="O276" s="2"/>
      <c r="P276" s="2"/>
      <c r="Q276" s="4"/>
      <c r="R276" s="2"/>
      <c r="S276" s="2"/>
      <c r="T276" s="9"/>
      <c r="U276" s="2"/>
      <c r="V276" s="2"/>
      <c r="W276" s="2"/>
      <c r="X276" s="2"/>
      <c r="Y276" s="2"/>
      <c r="Z276" s="10"/>
      <c r="AA276" s="41"/>
      <c r="AB276" s="41"/>
      <c r="AC276" s="41"/>
      <c r="AD276" s="41"/>
    </row>
    <row r="277" spans="1:30" s="42" customFormat="1" ht="10.5" customHeight="1" x14ac:dyDescent="0.25">
      <c r="A277" s="56"/>
      <c r="B277" s="4"/>
      <c r="C277" s="79"/>
      <c r="J277" s="2"/>
      <c r="K277" s="2"/>
      <c r="L277" s="4"/>
      <c r="M277" s="2"/>
      <c r="N277" s="2"/>
      <c r="O277" s="2"/>
      <c r="P277" s="2"/>
      <c r="Q277" s="4"/>
      <c r="R277" s="2"/>
      <c r="S277" s="2"/>
      <c r="T277" s="9"/>
      <c r="U277" s="2"/>
      <c r="V277" s="2"/>
      <c r="W277" s="2"/>
      <c r="X277" s="2"/>
      <c r="Y277" s="2"/>
      <c r="Z277" s="10"/>
      <c r="AA277" s="41"/>
      <c r="AB277" s="41"/>
      <c r="AC277" s="41"/>
      <c r="AD277" s="41"/>
    </row>
    <row r="278" spans="1:30" s="42" customFormat="1" ht="10.5" customHeight="1" x14ac:dyDescent="0.25">
      <c r="A278" s="56"/>
      <c r="B278" s="4"/>
      <c r="C278" s="79"/>
      <c r="J278" s="2"/>
      <c r="K278" s="2"/>
      <c r="L278" s="4"/>
      <c r="M278" s="2"/>
      <c r="N278" s="2"/>
      <c r="O278" s="2"/>
      <c r="P278" s="2"/>
      <c r="Q278" s="4"/>
      <c r="R278" s="2"/>
      <c r="S278" s="2"/>
      <c r="T278" s="9"/>
      <c r="U278" s="2"/>
      <c r="V278" s="2"/>
      <c r="W278" s="2"/>
      <c r="X278" s="2"/>
      <c r="Y278" s="2"/>
      <c r="Z278" s="10"/>
      <c r="AA278" s="41"/>
      <c r="AB278" s="41"/>
      <c r="AC278" s="41"/>
      <c r="AD278" s="41"/>
    </row>
    <row r="279" spans="1:30" s="42" customFormat="1" ht="10.5" customHeight="1" x14ac:dyDescent="0.25">
      <c r="A279" s="56"/>
      <c r="B279" s="4"/>
      <c r="C279" s="79"/>
      <c r="J279" s="2"/>
      <c r="K279" s="2"/>
      <c r="L279" s="4"/>
      <c r="M279" s="2"/>
      <c r="N279" s="2"/>
      <c r="O279" s="2"/>
      <c r="P279" s="2"/>
      <c r="Q279" s="4"/>
      <c r="R279" s="2"/>
      <c r="S279" s="2"/>
      <c r="T279" s="9"/>
      <c r="U279" s="2"/>
      <c r="V279" s="2"/>
      <c r="W279" s="2"/>
      <c r="X279" s="2"/>
      <c r="Y279" s="2"/>
      <c r="Z279" s="10"/>
      <c r="AA279" s="41"/>
      <c r="AB279" s="41"/>
      <c r="AC279" s="41"/>
      <c r="AD279" s="41"/>
    </row>
    <row r="280" spans="1:30" s="42" customFormat="1" ht="10.5" customHeight="1" x14ac:dyDescent="0.25">
      <c r="A280" s="56"/>
      <c r="B280" s="4"/>
      <c r="C280" s="79"/>
      <c r="J280" s="2"/>
      <c r="K280" s="2"/>
      <c r="L280" s="4"/>
      <c r="M280" s="2"/>
      <c r="N280" s="2"/>
      <c r="O280" s="2"/>
      <c r="P280" s="2"/>
      <c r="Q280" s="4"/>
      <c r="R280" s="2"/>
      <c r="S280" s="2"/>
      <c r="T280" s="9"/>
      <c r="U280" s="2"/>
      <c r="V280" s="2"/>
      <c r="W280" s="2"/>
      <c r="X280" s="2"/>
      <c r="Y280" s="2"/>
      <c r="Z280" s="10"/>
      <c r="AA280" s="41"/>
      <c r="AB280" s="41"/>
      <c r="AC280" s="41"/>
      <c r="AD280" s="41"/>
    </row>
    <row r="281" spans="1:30" s="42" customFormat="1" ht="10.5" customHeight="1" x14ac:dyDescent="0.25">
      <c r="A281" s="56"/>
      <c r="B281" s="4"/>
      <c r="C281" s="79"/>
      <c r="J281" s="2"/>
      <c r="K281" s="2"/>
      <c r="L281" s="4"/>
      <c r="M281" s="2"/>
      <c r="N281" s="2"/>
      <c r="O281" s="2"/>
      <c r="P281" s="2"/>
      <c r="Q281" s="4"/>
      <c r="R281" s="2"/>
      <c r="S281" s="2"/>
      <c r="T281" s="9"/>
      <c r="U281" s="2"/>
      <c r="V281" s="2"/>
      <c r="W281" s="2"/>
      <c r="X281" s="2"/>
      <c r="Y281" s="2"/>
      <c r="Z281" s="10"/>
      <c r="AA281" s="41"/>
      <c r="AB281" s="41"/>
      <c r="AC281" s="41"/>
      <c r="AD281" s="41"/>
    </row>
    <row r="282" spans="1:30" s="42" customFormat="1" ht="10.5" customHeight="1" x14ac:dyDescent="0.25">
      <c r="A282" s="56"/>
      <c r="B282" s="4"/>
      <c r="C282" s="79"/>
      <c r="J282" s="2"/>
      <c r="K282" s="2"/>
      <c r="L282" s="4"/>
      <c r="M282" s="2"/>
      <c r="N282" s="2"/>
      <c r="O282" s="2"/>
      <c r="P282" s="2"/>
      <c r="Q282" s="4"/>
      <c r="R282" s="2"/>
      <c r="S282" s="2"/>
      <c r="T282" s="9"/>
      <c r="U282" s="2"/>
      <c r="V282" s="2"/>
      <c r="W282" s="2"/>
      <c r="X282" s="2"/>
      <c r="Y282" s="2"/>
      <c r="Z282" s="10"/>
      <c r="AA282" s="41"/>
      <c r="AB282" s="41"/>
      <c r="AC282" s="41"/>
      <c r="AD282" s="41"/>
    </row>
    <row r="283" spans="1:30" s="42" customFormat="1" ht="10.5" customHeight="1" x14ac:dyDescent="0.25">
      <c r="A283" s="56"/>
      <c r="B283" s="4"/>
      <c r="C283" s="79"/>
      <c r="J283" s="2"/>
      <c r="K283" s="2"/>
      <c r="L283" s="4"/>
      <c r="M283" s="2"/>
      <c r="N283" s="2"/>
      <c r="O283" s="2"/>
      <c r="P283" s="2"/>
      <c r="Q283" s="4"/>
      <c r="R283" s="2"/>
      <c r="S283" s="2"/>
      <c r="T283" s="9"/>
      <c r="U283" s="2"/>
      <c r="V283" s="2"/>
      <c r="W283" s="2"/>
      <c r="X283" s="2"/>
      <c r="Y283" s="2"/>
      <c r="Z283" s="10"/>
      <c r="AA283" s="41"/>
      <c r="AB283" s="41"/>
      <c r="AC283" s="41"/>
      <c r="AD283" s="41"/>
    </row>
    <row r="284" spans="1:30" s="42" customFormat="1" ht="10.5" customHeight="1" x14ac:dyDescent="0.25">
      <c r="A284" s="56"/>
      <c r="B284" s="4"/>
      <c r="C284" s="79"/>
      <c r="J284" s="2"/>
      <c r="K284" s="2"/>
      <c r="L284" s="4"/>
      <c r="M284" s="2"/>
      <c r="N284" s="2"/>
      <c r="O284" s="2"/>
      <c r="P284" s="2"/>
      <c r="Q284" s="4"/>
      <c r="R284" s="2"/>
      <c r="S284" s="2"/>
      <c r="T284" s="9"/>
      <c r="U284" s="2"/>
      <c r="V284" s="2"/>
      <c r="W284" s="2"/>
      <c r="X284" s="2"/>
      <c r="Y284" s="2"/>
      <c r="Z284" s="10"/>
      <c r="AA284" s="41"/>
      <c r="AB284" s="41"/>
      <c r="AC284" s="41"/>
      <c r="AD284" s="41"/>
    </row>
    <row r="285" spans="1:30" s="42" customFormat="1" ht="10.5" customHeight="1" x14ac:dyDescent="0.25">
      <c r="A285" s="56"/>
      <c r="B285" s="4"/>
      <c r="C285" s="79"/>
      <c r="J285" s="2"/>
      <c r="K285" s="2"/>
      <c r="L285" s="4"/>
      <c r="M285" s="2"/>
      <c r="N285" s="2"/>
      <c r="O285" s="2"/>
      <c r="P285" s="2"/>
      <c r="Q285" s="4"/>
      <c r="R285" s="2"/>
      <c r="S285" s="2"/>
      <c r="T285" s="9"/>
      <c r="U285" s="2"/>
      <c r="V285" s="2"/>
      <c r="W285" s="2"/>
      <c r="X285" s="2"/>
      <c r="Y285" s="2"/>
      <c r="Z285" s="10"/>
      <c r="AA285" s="41"/>
      <c r="AB285" s="41"/>
      <c r="AC285" s="41"/>
      <c r="AD285" s="41"/>
    </row>
    <row r="286" spans="1:30" s="42" customFormat="1" ht="10.5" customHeight="1" x14ac:dyDescent="0.25">
      <c r="A286" s="56"/>
      <c r="B286" s="4"/>
      <c r="C286" s="79"/>
      <c r="J286" s="2"/>
      <c r="K286" s="2"/>
      <c r="L286" s="4"/>
      <c r="M286" s="2"/>
      <c r="N286" s="2"/>
      <c r="O286" s="2"/>
      <c r="P286" s="2"/>
      <c r="Q286" s="4"/>
      <c r="R286" s="2"/>
      <c r="S286" s="2"/>
      <c r="T286" s="9"/>
      <c r="U286" s="2"/>
      <c r="V286" s="2"/>
      <c r="W286" s="2"/>
      <c r="X286" s="2"/>
      <c r="Y286" s="2"/>
      <c r="Z286" s="10"/>
      <c r="AA286" s="41"/>
      <c r="AB286" s="41"/>
      <c r="AC286" s="41"/>
      <c r="AD286" s="41"/>
    </row>
    <row r="287" spans="1:30" s="42" customFormat="1" ht="10.5" customHeight="1" x14ac:dyDescent="0.25">
      <c r="A287" s="56"/>
      <c r="B287" s="4"/>
      <c r="C287" s="79"/>
      <c r="J287" s="2"/>
      <c r="K287" s="2"/>
      <c r="L287" s="4"/>
      <c r="M287" s="2"/>
      <c r="N287" s="2"/>
      <c r="O287" s="2"/>
      <c r="P287" s="2"/>
      <c r="Q287" s="4"/>
      <c r="R287" s="2"/>
      <c r="S287" s="2"/>
      <c r="T287" s="9"/>
      <c r="U287" s="2"/>
      <c r="V287" s="2"/>
      <c r="W287" s="2"/>
      <c r="X287" s="2"/>
      <c r="Y287" s="2"/>
      <c r="Z287" s="10"/>
      <c r="AA287" s="41"/>
      <c r="AB287" s="41"/>
      <c r="AC287" s="41"/>
      <c r="AD287" s="41"/>
    </row>
    <row r="288" spans="1:30" s="42" customFormat="1" ht="10.5" customHeight="1" x14ac:dyDescent="0.25">
      <c r="A288" s="56"/>
      <c r="B288" s="4"/>
      <c r="C288" s="79"/>
      <c r="J288" s="2"/>
      <c r="K288" s="2"/>
      <c r="L288" s="4"/>
      <c r="M288" s="2"/>
      <c r="N288" s="2"/>
      <c r="O288" s="2"/>
      <c r="P288" s="2"/>
      <c r="Q288" s="4"/>
      <c r="R288" s="2"/>
      <c r="S288" s="2"/>
      <c r="T288" s="9"/>
      <c r="U288" s="2"/>
      <c r="V288" s="2"/>
      <c r="W288" s="2"/>
      <c r="X288" s="2"/>
      <c r="Y288" s="2"/>
      <c r="Z288" s="10"/>
      <c r="AA288" s="41"/>
      <c r="AB288" s="41"/>
      <c r="AC288" s="41"/>
      <c r="AD288" s="41"/>
    </row>
    <row r="289" spans="1:30" s="42" customFormat="1" ht="10.5" customHeight="1" x14ac:dyDescent="0.25">
      <c r="A289" s="56"/>
      <c r="B289" s="4"/>
      <c r="C289" s="79"/>
      <c r="J289" s="2"/>
      <c r="K289" s="2"/>
      <c r="L289" s="4"/>
      <c r="M289" s="2"/>
      <c r="N289" s="2"/>
      <c r="O289" s="2"/>
      <c r="P289" s="2"/>
      <c r="Q289" s="4"/>
      <c r="R289" s="2"/>
      <c r="S289" s="2"/>
      <c r="T289" s="9"/>
      <c r="U289" s="2"/>
      <c r="V289" s="2"/>
      <c r="W289" s="2"/>
      <c r="X289" s="2"/>
      <c r="Y289" s="2"/>
      <c r="Z289" s="10"/>
      <c r="AA289" s="41"/>
      <c r="AB289" s="41"/>
      <c r="AC289" s="41"/>
      <c r="AD289" s="41"/>
    </row>
    <row r="290" spans="1:30" s="42" customFormat="1" ht="10.5" customHeight="1" x14ac:dyDescent="0.25">
      <c r="A290" s="56"/>
      <c r="B290" s="4"/>
      <c r="C290" s="79"/>
      <c r="J290" s="2"/>
      <c r="K290" s="2"/>
      <c r="L290" s="4"/>
      <c r="M290" s="2"/>
      <c r="N290" s="2"/>
      <c r="O290" s="2"/>
      <c r="P290" s="2"/>
      <c r="Q290" s="4"/>
      <c r="R290" s="2"/>
      <c r="S290" s="2"/>
      <c r="T290" s="9"/>
      <c r="U290" s="2"/>
      <c r="V290" s="2"/>
      <c r="W290" s="2"/>
      <c r="X290" s="2"/>
      <c r="Y290" s="2"/>
      <c r="Z290" s="10"/>
      <c r="AA290" s="41"/>
      <c r="AB290" s="41"/>
      <c r="AC290" s="41"/>
      <c r="AD290" s="41"/>
    </row>
    <row r="291" spans="1:30" s="42" customFormat="1" ht="10.5" customHeight="1" x14ac:dyDescent="0.25">
      <c r="A291" s="56"/>
      <c r="B291" s="4"/>
      <c r="C291" s="79"/>
      <c r="J291" s="2"/>
      <c r="K291" s="2"/>
      <c r="L291" s="4"/>
      <c r="M291" s="2"/>
      <c r="N291" s="2"/>
      <c r="O291" s="2"/>
      <c r="P291" s="2"/>
      <c r="Q291" s="4"/>
      <c r="R291" s="2"/>
      <c r="S291" s="2"/>
      <c r="T291" s="9"/>
      <c r="U291" s="2"/>
      <c r="V291" s="2"/>
      <c r="W291" s="2"/>
      <c r="X291" s="2"/>
      <c r="Y291" s="2"/>
      <c r="Z291" s="10"/>
      <c r="AA291" s="41"/>
      <c r="AB291" s="41"/>
      <c r="AC291" s="41"/>
      <c r="AD291" s="41"/>
    </row>
    <row r="292" spans="1:30" s="42" customFormat="1" ht="10.5" customHeight="1" x14ac:dyDescent="0.25">
      <c r="A292" s="56"/>
      <c r="B292" s="4"/>
      <c r="C292" s="79"/>
      <c r="J292" s="2"/>
      <c r="K292" s="2"/>
      <c r="L292" s="4"/>
      <c r="M292" s="2"/>
      <c r="N292" s="2"/>
      <c r="O292" s="2"/>
      <c r="P292" s="2"/>
      <c r="Q292" s="4"/>
      <c r="R292" s="2"/>
      <c r="S292" s="2"/>
      <c r="T292" s="9"/>
      <c r="U292" s="2"/>
      <c r="V292" s="2"/>
      <c r="W292" s="2"/>
      <c r="X292" s="2"/>
      <c r="Y292" s="2"/>
      <c r="Z292" s="10"/>
      <c r="AA292" s="41"/>
      <c r="AB292" s="41"/>
      <c r="AC292" s="41"/>
      <c r="AD292" s="41"/>
    </row>
    <row r="293" spans="1:30" s="42" customFormat="1" ht="10.5" customHeight="1" x14ac:dyDescent="0.25">
      <c r="A293" s="56"/>
      <c r="B293" s="4"/>
      <c r="C293" s="79"/>
      <c r="J293" s="2"/>
      <c r="K293" s="2"/>
      <c r="L293" s="4"/>
      <c r="M293" s="2"/>
      <c r="N293" s="2"/>
      <c r="O293" s="2"/>
      <c r="P293" s="2"/>
      <c r="Q293" s="4"/>
      <c r="R293" s="2"/>
      <c r="S293" s="2"/>
      <c r="T293" s="9"/>
      <c r="U293" s="2"/>
      <c r="V293" s="2"/>
      <c r="W293" s="2"/>
      <c r="X293" s="2"/>
      <c r="Y293" s="2"/>
      <c r="Z293" s="10"/>
      <c r="AA293" s="41"/>
      <c r="AB293" s="41"/>
      <c r="AC293" s="41"/>
      <c r="AD293" s="41"/>
    </row>
    <row r="294" spans="1:30" s="42" customFormat="1" ht="10.5" customHeight="1" x14ac:dyDescent="0.25">
      <c r="A294" s="56"/>
      <c r="B294" s="4"/>
      <c r="C294" s="79"/>
      <c r="J294" s="2"/>
      <c r="K294" s="2"/>
      <c r="L294" s="4"/>
      <c r="M294" s="2"/>
      <c r="N294" s="2"/>
      <c r="O294" s="2"/>
      <c r="P294" s="2"/>
      <c r="Q294" s="4"/>
      <c r="R294" s="2"/>
      <c r="S294" s="2"/>
      <c r="T294" s="9"/>
      <c r="U294" s="2"/>
      <c r="V294" s="2"/>
      <c r="W294" s="2"/>
      <c r="X294" s="2"/>
      <c r="Y294" s="2"/>
      <c r="Z294" s="10"/>
      <c r="AA294" s="41"/>
      <c r="AB294" s="41"/>
      <c r="AC294" s="41"/>
      <c r="AD294" s="41"/>
    </row>
    <row r="295" spans="1:30" s="42" customFormat="1" ht="10.5" customHeight="1" x14ac:dyDescent="0.25">
      <c r="A295" s="56"/>
      <c r="B295" s="4"/>
      <c r="C295" s="79"/>
      <c r="J295" s="2"/>
      <c r="K295" s="2"/>
      <c r="L295" s="4"/>
      <c r="M295" s="2"/>
      <c r="N295" s="2"/>
      <c r="O295" s="2"/>
      <c r="P295" s="2"/>
      <c r="Q295" s="4"/>
      <c r="R295" s="2"/>
      <c r="S295" s="2"/>
      <c r="T295" s="9"/>
      <c r="U295" s="2"/>
      <c r="V295" s="2"/>
      <c r="W295" s="2"/>
      <c r="X295" s="2"/>
      <c r="Y295" s="2"/>
      <c r="Z295" s="10"/>
      <c r="AA295" s="41"/>
      <c r="AB295" s="41"/>
      <c r="AC295" s="41"/>
      <c r="AD295" s="41"/>
    </row>
    <row r="296" spans="1:30" s="42" customFormat="1" ht="10.5" customHeight="1" x14ac:dyDescent="0.25">
      <c r="A296" s="56"/>
      <c r="B296" s="4"/>
      <c r="C296" s="79"/>
      <c r="J296" s="2"/>
      <c r="K296" s="2"/>
      <c r="L296" s="4"/>
      <c r="M296" s="2"/>
      <c r="N296" s="2"/>
      <c r="O296" s="2"/>
      <c r="P296" s="2"/>
      <c r="Q296" s="4"/>
      <c r="R296" s="2"/>
      <c r="S296" s="2"/>
      <c r="T296" s="9"/>
      <c r="U296" s="2"/>
      <c r="V296" s="2"/>
      <c r="W296" s="2"/>
      <c r="X296" s="2"/>
      <c r="Y296" s="2"/>
      <c r="Z296" s="10"/>
      <c r="AA296" s="41"/>
      <c r="AB296" s="41"/>
      <c r="AC296" s="41"/>
      <c r="AD296" s="41"/>
    </row>
    <row r="297" spans="1:30" s="42" customFormat="1" ht="10.5" customHeight="1" x14ac:dyDescent="0.25">
      <c r="A297" s="56"/>
      <c r="B297" s="4"/>
      <c r="C297" s="79"/>
      <c r="J297" s="2"/>
      <c r="K297" s="2"/>
      <c r="L297" s="4"/>
      <c r="M297" s="2"/>
      <c r="N297" s="2"/>
      <c r="O297" s="2"/>
      <c r="P297" s="2"/>
      <c r="Q297" s="4"/>
      <c r="R297" s="2"/>
      <c r="S297" s="2"/>
      <c r="T297" s="9"/>
      <c r="U297" s="2"/>
      <c r="V297" s="2"/>
      <c r="W297" s="2"/>
      <c r="X297" s="2"/>
      <c r="Y297" s="2"/>
      <c r="Z297" s="10"/>
      <c r="AA297" s="41"/>
      <c r="AB297" s="41"/>
      <c r="AC297" s="41"/>
      <c r="AD297" s="41"/>
    </row>
    <row r="298" spans="1:30" s="42" customFormat="1" ht="10.5" customHeight="1" x14ac:dyDescent="0.25">
      <c r="A298" s="56"/>
      <c r="B298" s="4"/>
      <c r="C298" s="79"/>
      <c r="J298" s="2"/>
      <c r="K298" s="2"/>
      <c r="L298" s="4"/>
      <c r="M298" s="2"/>
      <c r="N298" s="2"/>
      <c r="O298" s="2"/>
      <c r="P298" s="2"/>
      <c r="Q298" s="4"/>
      <c r="R298" s="2"/>
      <c r="S298" s="2"/>
      <c r="T298" s="9"/>
      <c r="U298" s="2"/>
      <c r="V298" s="2"/>
      <c r="W298" s="2"/>
      <c r="X298" s="2"/>
      <c r="Y298" s="2"/>
      <c r="Z298" s="10"/>
      <c r="AA298" s="41"/>
      <c r="AB298" s="41"/>
      <c r="AC298" s="41"/>
      <c r="AD298" s="41"/>
    </row>
    <row r="299" spans="1:30" s="42" customFormat="1" ht="10.5" customHeight="1" x14ac:dyDescent="0.25">
      <c r="A299" s="56"/>
      <c r="B299" s="4"/>
      <c r="C299" s="79"/>
      <c r="J299" s="2"/>
      <c r="K299" s="2"/>
      <c r="L299" s="4"/>
      <c r="M299" s="2"/>
      <c r="N299" s="2"/>
      <c r="O299" s="2"/>
      <c r="P299" s="2"/>
      <c r="Q299" s="4"/>
      <c r="R299" s="2"/>
      <c r="S299" s="2"/>
      <c r="T299" s="9"/>
      <c r="U299" s="2"/>
      <c r="V299" s="2"/>
      <c r="W299" s="2"/>
      <c r="X299" s="2"/>
      <c r="Y299" s="2"/>
      <c r="Z299" s="10"/>
      <c r="AA299" s="41"/>
      <c r="AB299" s="41"/>
      <c r="AC299" s="41"/>
      <c r="AD299" s="41"/>
    </row>
    <row r="300" spans="1:30" s="42" customFormat="1" ht="10.5" customHeight="1" x14ac:dyDescent="0.25">
      <c r="A300" s="56"/>
      <c r="B300" s="4"/>
      <c r="C300" s="79"/>
      <c r="J300" s="2"/>
      <c r="K300" s="2"/>
      <c r="L300" s="4"/>
      <c r="M300" s="2"/>
      <c r="N300" s="2"/>
      <c r="O300" s="2"/>
      <c r="P300" s="2"/>
      <c r="Q300" s="4"/>
      <c r="R300" s="2"/>
      <c r="S300" s="2"/>
      <c r="T300" s="9"/>
      <c r="U300" s="2"/>
      <c r="V300" s="2"/>
      <c r="W300" s="2"/>
      <c r="X300" s="2"/>
      <c r="Y300" s="2"/>
      <c r="Z300" s="10"/>
      <c r="AA300" s="41"/>
      <c r="AB300" s="41"/>
      <c r="AC300" s="41"/>
      <c r="AD300" s="41"/>
    </row>
    <row r="301" spans="1:30" s="42" customFormat="1" ht="10.5" customHeight="1" x14ac:dyDescent="0.25">
      <c r="A301" s="56"/>
      <c r="B301" s="4"/>
      <c r="C301" s="79"/>
      <c r="J301" s="2"/>
      <c r="K301" s="2"/>
      <c r="L301" s="4"/>
      <c r="M301" s="2"/>
      <c r="N301" s="2"/>
      <c r="O301" s="2"/>
      <c r="P301" s="2"/>
      <c r="Q301" s="4"/>
      <c r="R301" s="2"/>
      <c r="S301" s="2"/>
      <c r="T301" s="9"/>
      <c r="U301" s="2"/>
      <c r="V301" s="2"/>
      <c r="W301" s="2"/>
      <c r="X301" s="2"/>
      <c r="Y301" s="2"/>
      <c r="Z301" s="10"/>
      <c r="AA301" s="41"/>
      <c r="AB301" s="41"/>
      <c r="AC301" s="41"/>
      <c r="AD301" s="41"/>
    </row>
    <row r="302" spans="1:30" s="42" customFormat="1" ht="10.5" customHeight="1" x14ac:dyDescent="0.25">
      <c r="A302" s="56"/>
      <c r="B302" s="4"/>
      <c r="C302" s="79"/>
      <c r="J302" s="2"/>
      <c r="K302" s="2"/>
      <c r="L302" s="4"/>
      <c r="M302" s="2"/>
      <c r="N302" s="2"/>
      <c r="O302" s="2"/>
      <c r="P302" s="2"/>
      <c r="Q302" s="4"/>
      <c r="R302" s="2"/>
      <c r="S302" s="2"/>
      <c r="T302" s="9"/>
      <c r="U302" s="2"/>
      <c r="V302" s="2"/>
      <c r="W302" s="2"/>
      <c r="X302" s="2"/>
      <c r="Y302" s="2"/>
      <c r="Z302" s="10"/>
      <c r="AA302" s="41"/>
      <c r="AB302" s="41"/>
      <c r="AC302" s="41"/>
      <c r="AD302" s="41"/>
    </row>
    <row r="303" spans="1:30" s="42" customFormat="1" ht="10.5" customHeight="1" x14ac:dyDescent="0.25">
      <c r="A303" s="56"/>
      <c r="B303" s="4"/>
      <c r="C303" s="79"/>
      <c r="J303" s="2"/>
      <c r="K303" s="2"/>
      <c r="L303" s="4"/>
      <c r="M303" s="2"/>
      <c r="N303" s="2"/>
      <c r="O303" s="2"/>
      <c r="P303" s="2"/>
      <c r="Q303" s="4"/>
      <c r="R303" s="2"/>
      <c r="S303" s="2"/>
      <c r="T303" s="9"/>
      <c r="U303" s="2"/>
      <c r="V303" s="2"/>
      <c r="W303" s="2"/>
      <c r="X303" s="2"/>
      <c r="Y303" s="2"/>
      <c r="Z303" s="10"/>
      <c r="AA303" s="41"/>
      <c r="AB303" s="41"/>
      <c r="AC303" s="41"/>
      <c r="AD303" s="41"/>
    </row>
    <row r="304" spans="1:30" s="42" customFormat="1" ht="10.5" customHeight="1" x14ac:dyDescent="0.25">
      <c r="A304" s="56"/>
      <c r="B304" s="4"/>
      <c r="C304" s="79"/>
      <c r="J304" s="2"/>
      <c r="K304" s="2"/>
      <c r="L304" s="4"/>
      <c r="M304" s="2"/>
      <c r="N304" s="2"/>
      <c r="O304" s="2"/>
      <c r="P304" s="2"/>
      <c r="Q304" s="4"/>
      <c r="R304" s="2"/>
      <c r="S304" s="2"/>
      <c r="T304" s="9"/>
      <c r="U304" s="2"/>
      <c r="V304" s="2"/>
      <c r="W304" s="2"/>
      <c r="X304" s="2"/>
      <c r="Y304" s="2"/>
      <c r="Z304" s="10"/>
      <c r="AA304" s="41"/>
      <c r="AB304" s="41"/>
      <c r="AC304" s="41"/>
      <c r="AD304" s="41"/>
    </row>
    <row r="305" spans="1:30" s="42" customFormat="1" ht="10.5" customHeight="1" x14ac:dyDescent="0.25">
      <c r="A305" s="56"/>
      <c r="B305" s="4"/>
      <c r="C305" s="79"/>
      <c r="J305" s="2"/>
      <c r="K305" s="2"/>
      <c r="L305" s="4"/>
      <c r="M305" s="2"/>
      <c r="N305" s="2"/>
      <c r="O305" s="2"/>
      <c r="P305" s="2"/>
      <c r="Q305" s="4"/>
      <c r="R305" s="2"/>
      <c r="S305" s="2"/>
      <c r="T305" s="9"/>
      <c r="U305" s="2"/>
      <c r="V305" s="2"/>
      <c r="W305" s="2"/>
      <c r="X305" s="2"/>
      <c r="Y305" s="2"/>
      <c r="Z305" s="10"/>
      <c r="AA305" s="41"/>
      <c r="AB305" s="41"/>
      <c r="AC305" s="41"/>
      <c r="AD305" s="41"/>
    </row>
    <row r="306" spans="1:30" s="42" customFormat="1" ht="10.5" customHeight="1" x14ac:dyDescent="0.25">
      <c r="A306" s="56"/>
      <c r="B306" s="4"/>
      <c r="C306" s="79"/>
      <c r="J306" s="2"/>
      <c r="K306" s="2"/>
      <c r="L306" s="4"/>
      <c r="M306" s="2"/>
      <c r="N306" s="2"/>
      <c r="O306" s="2"/>
      <c r="P306" s="2"/>
      <c r="Q306" s="4"/>
      <c r="R306" s="2"/>
      <c r="S306" s="2"/>
      <c r="T306" s="9"/>
      <c r="U306" s="2"/>
      <c r="V306" s="2"/>
      <c r="W306" s="2"/>
      <c r="X306" s="2"/>
      <c r="Y306" s="2"/>
      <c r="Z306" s="10"/>
      <c r="AA306" s="41"/>
      <c r="AB306" s="41"/>
      <c r="AC306" s="41"/>
      <c r="AD306" s="41"/>
    </row>
    <row r="307" spans="1:30" s="42" customFormat="1" ht="10.5" customHeight="1" x14ac:dyDescent="0.25">
      <c r="A307" s="56"/>
      <c r="B307" s="4"/>
      <c r="C307" s="79"/>
      <c r="J307" s="2"/>
      <c r="K307" s="2"/>
      <c r="L307" s="4"/>
      <c r="M307" s="2"/>
      <c r="N307" s="2"/>
      <c r="O307" s="2"/>
      <c r="P307" s="2"/>
      <c r="Q307" s="4"/>
      <c r="R307" s="2"/>
      <c r="S307" s="2"/>
      <c r="T307" s="9"/>
      <c r="U307" s="2"/>
      <c r="V307" s="2"/>
      <c r="W307" s="2"/>
      <c r="X307" s="2"/>
      <c r="Y307" s="2"/>
      <c r="Z307" s="10"/>
      <c r="AA307" s="41"/>
      <c r="AB307" s="41"/>
      <c r="AC307" s="41"/>
      <c r="AD307" s="41"/>
    </row>
    <row r="308" spans="1:30" s="42" customFormat="1" ht="10.5" customHeight="1" x14ac:dyDescent="0.25">
      <c r="A308" s="56"/>
      <c r="B308" s="4"/>
      <c r="C308" s="79"/>
      <c r="J308" s="2"/>
      <c r="K308" s="2"/>
      <c r="L308" s="4"/>
      <c r="M308" s="2"/>
      <c r="N308" s="2"/>
      <c r="O308" s="2"/>
      <c r="P308" s="2"/>
      <c r="Q308" s="4"/>
      <c r="R308" s="2"/>
      <c r="S308" s="2"/>
      <c r="T308" s="9"/>
      <c r="U308" s="2"/>
      <c r="V308" s="2"/>
      <c r="W308" s="2"/>
      <c r="X308" s="2"/>
      <c r="Y308" s="2"/>
      <c r="Z308" s="10"/>
      <c r="AA308" s="41"/>
      <c r="AB308" s="41"/>
      <c r="AC308" s="41"/>
      <c r="AD308" s="41"/>
    </row>
    <row r="309" spans="1:30" s="42" customFormat="1" ht="10.5" customHeight="1" x14ac:dyDescent="0.25">
      <c r="A309" s="56"/>
      <c r="B309" s="4"/>
      <c r="C309" s="79"/>
      <c r="J309" s="2"/>
      <c r="K309" s="2"/>
      <c r="L309" s="4"/>
      <c r="M309" s="2"/>
      <c r="N309" s="2"/>
      <c r="O309" s="2"/>
      <c r="P309" s="2"/>
      <c r="Q309" s="4"/>
      <c r="R309" s="2"/>
      <c r="S309" s="2"/>
      <c r="T309" s="9"/>
      <c r="U309" s="2"/>
      <c r="V309" s="2"/>
      <c r="W309" s="2"/>
      <c r="X309" s="2"/>
      <c r="Y309" s="2"/>
      <c r="Z309" s="10"/>
      <c r="AA309" s="41"/>
      <c r="AB309" s="41"/>
      <c r="AC309" s="41"/>
      <c r="AD309" s="41"/>
    </row>
    <row r="310" spans="1:30" s="42" customFormat="1" ht="10.5" customHeight="1" x14ac:dyDescent="0.25">
      <c r="A310" s="56"/>
      <c r="B310" s="4"/>
      <c r="C310" s="79"/>
      <c r="J310" s="2"/>
      <c r="K310" s="2"/>
      <c r="L310" s="4"/>
      <c r="M310" s="2"/>
      <c r="N310" s="2"/>
      <c r="O310" s="2"/>
      <c r="P310" s="2"/>
      <c r="Q310" s="4"/>
      <c r="R310" s="2"/>
      <c r="S310" s="2"/>
      <c r="T310" s="9"/>
      <c r="U310" s="2"/>
      <c r="V310" s="2"/>
      <c r="W310" s="2"/>
      <c r="X310" s="2"/>
      <c r="Y310" s="2"/>
      <c r="Z310" s="10"/>
      <c r="AA310" s="41"/>
      <c r="AB310" s="41"/>
      <c r="AC310" s="41"/>
      <c r="AD310" s="41"/>
    </row>
    <row r="311" spans="1:30" s="42" customFormat="1" ht="10.5" customHeight="1" x14ac:dyDescent="0.25">
      <c r="A311" s="56"/>
      <c r="B311" s="4"/>
      <c r="C311" s="79"/>
      <c r="J311" s="2"/>
      <c r="K311" s="2"/>
      <c r="L311" s="4"/>
      <c r="M311" s="2"/>
      <c r="N311" s="2"/>
      <c r="O311" s="2"/>
      <c r="P311" s="2"/>
      <c r="Q311" s="4"/>
      <c r="R311" s="2"/>
      <c r="S311" s="2"/>
      <c r="T311" s="9"/>
      <c r="U311" s="2"/>
      <c r="V311" s="2"/>
      <c r="W311" s="2"/>
      <c r="X311" s="2"/>
      <c r="Y311" s="2"/>
      <c r="Z311" s="10"/>
      <c r="AA311" s="41"/>
      <c r="AB311" s="41"/>
      <c r="AC311" s="41"/>
      <c r="AD311" s="41"/>
    </row>
    <row r="312" spans="1:30" s="42" customFormat="1" ht="10.5" customHeight="1" x14ac:dyDescent="0.25">
      <c r="A312" s="56"/>
      <c r="B312" s="4"/>
      <c r="C312" s="79"/>
      <c r="J312" s="2"/>
      <c r="K312" s="2"/>
      <c r="L312" s="4"/>
      <c r="M312" s="2"/>
      <c r="N312" s="2"/>
      <c r="O312" s="2"/>
      <c r="P312" s="2"/>
      <c r="Q312" s="4"/>
      <c r="R312" s="2"/>
      <c r="S312" s="2"/>
      <c r="T312" s="9"/>
      <c r="U312" s="2"/>
      <c r="V312" s="2"/>
      <c r="W312" s="2"/>
      <c r="X312" s="2"/>
      <c r="Y312" s="2"/>
      <c r="Z312" s="10"/>
      <c r="AA312" s="41"/>
      <c r="AB312" s="41"/>
      <c r="AC312" s="41"/>
      <c r="AD312" s="41"/>
    </row>
    <row r="313" spans="1:30" s="42" customFormat="1" ht="10.5" customHeight="1" x14ac:dyDescent="0.25">
      <c r="A313" s="56"/>
      <c r="B313" s="4"/>
      <c r="C313" s="79"/>
      <c r="J313" s="2"/>
      <c r="K313" s="2"/>
      <c r="L313" s="4"/>
      <c r="M313" s="2"/>
      <c r="N313" s="2"/>
      <c r="O313" s="2"/>
      <c r="P313" s="2"/>
      <c r="Q313" s="4"/>
      <c r="R313" s="2"/>
      <c r="S313" s="2"/>
      <c r="T313" s="9"/>
      <c r="U313" s="2"/>
      <c r="V313" s="2"/>
      <c r="W313" s="2"/>
      <c r="X313" s="2"/>
      <c r="Y313" s="2"/>
      <c r="Z313" s="10"/>
      <c r="AA313" s="41"/>
      <c r="AB313" s="41"/>
      <c r="AC313" s="41"/>
      <c r="AD313" s="41"/>
    </row>
    <row r="314" spans="1:30" s="42" customFormat="1" ht="10.5" customHeight="1" x14ac:dyDescent="0.25">
      <c r="A314" s="56"/>
      <c r="B314" s="4"/>
      <c r="C314" s="79"/>
      <c r="J314" s="2"/>
      <c r="K314" s="2"/>
      <c r="L314" s="4"/>
      <c r="M314" s="2"/>
      <c r="N314" s="2"/>
      <c r="O314" s="2"/>
      <c r="P314" s="2"/>
      <c r="Q314" s="4"/>
      <c r="R314" s="2"/>
      <c r="S314" s="2"/>
      <c r="T314" s="9"/>
      <c r="U314" s="2"/>
      <c r="V314" s="2"/>
      <c r="W314" s="2"/>
      <c r="X314" s="2"/>
      <c r="Y314" s="2"/>
      <c r="Z314" s="10"/>
      <c r="AA314" s="41"/>
      <c r="AB314" s="41"/>
      <c r="AC314" s="41"/>
      <c r="AD314" s="41"/>
    </row>
    <row r="315" spans="1:30" s="42" customFormat="1" ht="10.5" customHeight="1" x14ac:dyDescent="0.25">
      <c r="A315" s="56"/>
      <c r="B315" s="4"/>
      <c r="C315" s="79"/>
      <c r="J315" s="2"/>
      <c r="K315" s="2"/>
      <c r="L315" s="4"/>
      <c r="M315" s="2"/>
      <c r="N315" s="2"/>
      <c r="O315" s="2"/>
      <c r="P315" s="2"/>
      <c r="Q315" s="4"/>
      <c r="R315" s="2"/>
      <c r="S315" s="2"/>
      <c r="T315" s="9"/>
      <c r="U315" s="2"/>
      <c r="V315" s="2"/>
      <c r="W315" s="2"/>
      <c r="X315" s="2"/>
      <c r="Y315" s="2"/>
      <c r="Z315" s="10"/>
      <c r="AA315" s="41"/>
      <c r="AB315" s="41"/>
      <c r="AC315" s="41"/>
      <c r="AD315" s="41"/>
    </row>
    <row r="316" spans="1:30" s="42" customFormat="1" ht="10.5" customHeight="1" x14ac:dyDescent="0.25">
      <c r="A316" s="56"/>
      <c r="B316" s="4"/>
      <c r="C316" s="79"/>
      <c r="J316" s="2"/>
      <c r="K316" s="2"/>
      <c r="L316" s="4"/>
      <c r="M316" s="2"/>
      <c r="N316" s="2"/>
      <c r="O316" s="2"/>
      <c r="P316" s="2"/>
      <c r="Q316" s="4"/>
      <c r="R316" s="2"/>
      <c r="S316" s="2"/>
      <c r="T316" s="9"/>
      <c r="U316" s="2"/>
      <c r="V316" s="2"/>
      <c r="W316" s="2"/>
      <c r="X316" s="2"/>
      <c r="Y316" s="2"/>
      <c r="Z316" s="10"/>
      <c r="AA316" s="41"/>
      <c r="AB316" s="41"/>
      <c r="AC316" s="41"/>
      <c r="AD316" s="41"/>
    </row>
    <row r="317" spans="1:30" s="42" customFormat="1" ht="10.5" customHeight="1" x14ac:dyDescent="0.25">
      <c r="A317" s="56"/>
      <c r="B317" s="4"/>
      <c r="C317" s="79"/>
      <c r="J317" s="2"/>
      <c r="K317" s="2"/>
      <c r="L317" s="4"/>
      <c r="M317" s="2"/>
      <c r="N317" s="2"/>
      <c r="O317" s="2"/>
      <c r="P317" s="2"/>
      <c r="Q317" s="4"/>
      <c r="R317" s="2"/>
      <c r="S317" s="2"/>
      <c r="T317" s="9"/>
      <c r="U317" s="2"/>
      <c r="V317" s="2"/>
      <c r="W317" s="2"/>
      <c r="X317" s="2"/>
      <c r="Y317" s="2"/>
      <c r="Z317" s="10"/>
      <c r="AA317" s="41"/>
      <c r="AB317" s="41"/>
      <c r="AC317" s="41"/>
      <c r="AD317" s="41"/>
    </row>
    <row r="318" spans="1:30" s="42" customFormat="1" ht="10.5" customHeight="1" x14ac:dyDescent="0.25">
      <c r="A318" s="56"/>
      <c r="B318" s="4"/>
      <c r="C318" s="79"/>
      <c r="J318" s="2"/>
      <c r="K318" s="2"/>
      <c r="L318" s="4"/>
      <c r="M318" s="2"/>
      <c r="N318" s="2"/>
      <c r="O318" s="2"/>
      <c r="P318" s="2"/>
      <c r="Q318" s="4"/>
      <c r="R318" s="2"/>
      <c r="S318" s="2"/>
      <c r="T318" s="9"/>
      <c r="U318" s="2"/>
      <c r="V318" s="2"/>
      <c r="W318" s="2"/>
      <c r="X318" s="2"/>
      <c r="Y318" s="2"/>
      <c r="Z318" s="10"/>
      <c r="AA318" s="41"/>
      <c r="AB318" s="41"/>
      <c r="AC318" s="41"/>
      <c r="AD318" s="41"/>
    </row>
    <row r="319" spans="1:30" s="42" customFormat="1" ht="10.5" customHeight="1" x14ac:dyDescent="0.25">
      <c r="A319" s="56"/>
      <c r="B319" s="4"/>
      <c r="C319" s="79"/>
      <c r="J319" s="2"/>
      <c r="K319" s="2"/>
      <c r="L319" s="4"/>
      <c r="M319" s="2"/>
      <c r="N319" s="2"/>
      <c r="O319" s="2"/>
      <c r="P319" s="2"/>
      <c r="Q319" s="4"/>
      <c r="R319" s="2"/>
      <c r="S319" s="2"/>
      <c r="T319" s="9"/>
      <c r="U319" s="2"/>
      <c r="V319" s="2"/>
      <c r="W319" s="2"/>
      <c r="X319" s="2"/>
      <c r="Y319" s="2"/>
      <c r="Z319" s="10"/>
      <c r="AA319" s="41"/>
      <c r="AB319" s="41"/>
      <c r="AC319" s="41"/>
      <c r="AD319" s="41"/>
    </row>
    <row r="320" spans="1:30" s="42" customFormat="1" ht="10.5" customHeight="1" x14ac:dyDescent="0.25">
      <c r="A320" s="56"/>
      <c r="B320" s="4"/>
      <c r="C320" s="79"/>
      <c r="J320" s="2"/>
      <c r="K320" s="2"/>
      <c r="L320" s="4"/>
      <c r="M320" s="2"/>
      <c r="N320" s="2"/>
      <c r="O320" s="2"/>
      <c r="P320" s="2"/>
      <c r="Q320" s="4"/>
      <c r="R320" s="2"/>
      <c r="S320" s="2"/>
      <c r="T320" s="9"/>
      <c r="U320" s="2"/>
      <c r="V320" s="2"/>
      <c r="W320" s="2"/>
      <c r="X320" s="2"/>
      <c r="Y320" s="2"/>
      <c r="Z320" s="10"/>
      <c r="AA320" s="41"/>
      <c r="AB320" s="41"/>
      <c r="AC320" s="41"/>
      <c r="AD320" s="41"/>
    </row>
    <row r="321" spans="1:30" s="42" customFormat="1" ht="10.5" customHeight="1" x14ac:dyDescent="0.25">
      <c r="A321" s="56"/>
      <c r="B321" s="4"/>
      <c r="C321" s="79"/>
      <c r="J321" s="2"/>
      <c r="K321" s="2"/>
      <c r="L321" s="4"/>
      <c r="M321" s="2"/>
      <c r="N321" s="2"/>
      <c r="O321" s="2"/>
      <c r="P321" s="2"/>
      <c r="Q321" s="4"/>
      <c r="R321" s="2"/>
      <c r="S321" s="2"/>
      <c r="T321" s="9"/>
      <c r="U321" s="2"/>
      <c r="V321" s="2"/>
      <c r="W321" s="2"/>
      <c r="X321" s="2"/>
      <c r="Y321" s="2"/>
      <c r="Z321" s="10"/>
      <c r="AA321" s="41"/>
      <c r="AB321" s="41"/>
      <c r="AC321" s="41"/>
      <c r="AD321" s="41"/>
    </row>
    <row r="322" spans="1:30" s="42" customFormat="1" ht="10.5" customHeight="1" x14ac:dyDescent="0.25">
      <c r="A322" s="56"/>
      <c r="B322" s="4"/>
      <c r="C322" s="79"/>
      <c r="J322" s="2"/>
      <c r="K322" s="2"/>
      <c r="L322" s="4"/>
      <c r="M322" s="2"/>
      <c r="N322" s="2"/>
      <c r="O322" s="2"/>
      <c r="P322" s="2"/>
      <c r="Q322" s="4"/>
      <c r="R322" s="2"/>
      <c r="S322" s="2"/>
      <c r="T322" s="9"/>
      <c r="U322" s="2"/>
      <c r="V322" s="2"/>
      <c r="W322" s="2"/>
      <c r="X322" s="2"/>
      <c r="Y322" s="2"/>
      <c r="Z322" s="10"/>
      <c r="AA322" s="41"/>
      <c r="AB322" s="41"/>
      <c r="AC322" s="41"/>
      <c r="AD322" s="41"/>
    </row>
    <row r="323" spans="1:30" s="42" customFormat="1" ht="10.5" customHeight="1" x14ac:dyDescent="0.25">
      <c r="A323" s="56"/>
      <c r="B323" s="4"/>
      <c r="C323" s="79"/>
      <c r="J323" s="2"/>
      <c r="K323" s="2"/>
      <c r="L323" s="4"/>
      <c r="M323" s="2"/>
      <c r="N323" s="2"/>
      <c r="O323" s="2"/>
      <c r="P323" s="2"/>
      <c r="Q323" s="4"/>
      <c r="R323" s="2"/>
      <c r="S323" s="2"/>
      <c r="T323" s="9"/>
      <c r="U323" s="2"/>
      <c r="V323" s="2"/>
      <c r="W323" s="2"/>
      <c r="X323" s="2"/>
      <c r="Y323" s="2"/>
      <c r="Z323" s="10"/>
      <c r="AA323" s="41"/>
      <c r="AB323" s="41"/>
      <c r="AC323" s="41"/>
      <c r="AD323" s="41"/>
    </row>
    <row r="324" spans="1:30" s="42" customFormat="1" ht="10.5" customHeight="1" x14ac:dyDescent="0.25">
      <c r="A324" s="56"/>
      <c r="B324" s="4"/>
      <c r="C324" s="79"/>
      <c r="J324" s="2"/>
      <c r="K324" s="2"/>
      <c r="L324" s="4"/>
      <c r="M324" s="2"/>
      <c r="N324" s="2"/>
      <c r="O324" s="2"/>
      <c r="P324" s="2"/>
      <c r="Q324" s="4"/>
      <c r="R324" s="2"/>
      <c r="S324" s="2"/>
      <c r="T324" s="9"/>
      <c r="U324" s="2"/>
      <c r="V324" s="2"/>
      <c r="W324" s="2"/>
      <c r="X324" s="2"/>
      <c r="Y324" s="2"/>
      <c r="Z324" s="10"/>
      <c r="AA324" s="41"/>
      <c r="AB324" s="41"/>
      <c r="AC324" s="41"/>
      <c r="AD324" s="41"/>
    </row>
    <row r="325" spans="1:30" s="42" customFormat="1" ht="10.5" customHeight="1" x14ac:dyDescent="0.25">
      <c r="A325" s="56"/>
      <c r="B325" s="4"/>
      <c r="C325" s="79"/>
      <c r="J325" s="2"/>
      <c r="K325" s="2"/>
      <c r="L325" s="4"/>
      <c r="M325" s="2"/>
      <c r="N325" s="2"/>
      <c r="O325" s="2"/>
      <c r="P325" s="2"/>
      <c r="Q325" s="4"/>
      <c r="R325" s="2"/>
      <c r="S325" s="2"/>
      <c r="T325" s="9"/>
      <c r="U325" s="2"/>
      <c r="V325" s="2"/>
      <c r="W325" s="2"/>
      <c r="X325" s="2"/>
      <c r="Y325" s="2"/>
      <c r="Z325" s="10"/>
      <c r="AA325" s="41"/>
      <c r="AB325" s="41"/>
      <c r="AC325" s="41"/>
      <c r="AD325" s="41"/>
    </row>
    <row r="326" spans="1:30" s="42" customFormat="1" ht="10.5" customHeight="1" x14ac:dyDescent="0.25">
      <c r="A326" s="56"/>
      <c r="B326" s="4"/>
      <c r="C326" s="79"/>
      <c r="J326" s="2"/>
      <c r="K326" s="2"/>
      <c r="L326" s="4"/>
      <c r="M326" s="2"/>
      <c r="N326" s="2"/>
      <c r="O326" s="2"/>
      <c r="P326" s="2"/>
      <c r="Q326" s="4"/>
      <c r="R326" s="2"/>
      <c r="S326" s="2"/>
      <c r="T326" s="9"/>
      <c r="U326" s="2"/>
      <c r="V326" s="2"/>
      <c r="W326" s="2"/>
      <c r="X326" s="2"/>
      <c r="Y326" s="2"/>
      <c r="Z326" s="10"/>
      <c r="AA326" s="41"/>
      <c r="AB326" s="41"/>
      <c r="AC326" s="41"/>
      <c r="AD326" s="41"/>
    </row>
    <row r="327" spans="1:30" s="42" customFormat="1" ht="10.5" customHeight="1" x14ac:dyDescent="0.25">
      <c r="A327" s="56"/>
      <c r="B327" s="4"/>
      <c r="C327" s="79"/>
      <c r="J327" s="2"/>
      <c r="K327" s="2"/>
      <c r="L327" s="4"/>
      <c r="M327" s="2"/>
      <c r="N327" s="2"/>
      <c r="O327" s="2"/>
      <c r="P327" s="2"/>
      <c r="Q327" s="4"/>
      <c r="R327" s="2"/>
      <c r="S327" s="2"/>
      <c r="T327" s="9"/>
      <c r="U327" s="2"/>
      <c r="V327" s="2"/>
      <c r="W327" s="2"/>
      <c r="X327" s="2"/>
      <c r="Y327" s="2"/>
      <c r="Z327" s="10"/>
      <c r="AA327" s="41"/>
      <c r="AB327" s="41"/>
      <c r="AC327" s="41"/>
      <c r="AD327" s="41"/>
    </row>
    <row r="328" spans="1:30" s="42" customFormat="1" ht="10.5" customHeight="1" x14ac:dyDescent="0.25">
      <c r="A328" s="56"/>
      <c r="B328" s="4"/>
      <c r="C328" s="79"/>
      <c r="J328" s="2"/>
      <c r="K328" s="2"/>
      <c r="L328" s="4"/>
      <c r="M328" s="2"/>
      <c r="N328" s="2"/>
      <c r="O328" s="2"/>
      <c r="P328" s="2"/>
      <c r="Q328" s="4"/>
      <c r="R328" s="2"/>
      <c r="S328" s="2"/>
      <c r="T328" s="9"/>
      <c r="U328" s="2"/>
      <c r="V328" s="2"/>
      <c r="W328" s="2"/>
      <c r="X328" s="2"/>
      <c r="Y328" s="2"/>
      <c r="Z328" s="10"/>
      <c r="AA328" s="41"/>
      <c r="AB328" s="41"/>
      <c r="AC328" s="41"/>
      <c r="AD328" s="41"/>
    </row>
    <row r="329" spans="1:30" s="42" customFormat="1" ht="10.5" customHeight="1" x14ac:dyDescent="0.25">
      <c r="A329" s="56"/>
      <c r="B329" s="4"/>
      <c r="C329" s="79"/>
      <c r="J329" s="2"/>
      <c r="K329" s="2"/>
      <c r="L329" s="4"/>
      <c r="M329" s="2"/>
      <c r="N329" s="2"/>
      <c r="O329" s="2"/>
      <c r="P329" s="2"/>
      <c r="Q329" s="4"/>
      <c r="R329" s="2"/>
      <c r="S329" s="2"/>
      <c r="T329" s="9"/>
      <c r="U329" s="2"/>
      <c r="V329" s="2"/>
      <c r="W329" s="2"/>
      <c r="X329" s="2"/>
      <c r="Y329" s="2"/>
      <c r="Z329" s="10"/>
      <c r="AA329" s="41"/>
      <c r="AB329" s="41"/>
      <c r="AC329" s="41"/>
      <c r="AD329" s="41"/>
    </row>
    <row r="330" spans="1:30" s="42" customFormat="1" ht="10.5" customHeight="1" x14ac:dyDescent="0.25">
      <c r="A330" s="56"/>
      <c r="B330" s="4"/>
      <c r="C330" s="79"/>
      <c r="J330" s="2"/>
      <c r="K330" s="2"/>
      <c r="L330" s="4"/>
      <c r="M330" s="2"/>
      <c r="N330" s="2"/>
      <c r="O330" s="2"/>
      <c r="P330" s="2"/>
      <c r="Q330" s="4"/>
      <c r="R330" s="2"/>
      <c r="S330" s="2"/>
      <c r="T330" s="9"/>
      <c r="U330" s="2"/>
      <c r="V330" s="2"/>
      <c r="W330" s="2"/>
      <c r="X330" s="2"/>
      <c r="Y330" s="2"/>
      <c r="Z330" s="10"/>
      <c r="AA330" s="41"/>
      <c r="AB330" s="41"/>
      <c r="AC330" s="41"/>
      <c r="AD330" s="41"/>
    </row>
    <row r="334" spans="1:30" ht="10.5" customHeight="1" x14ac:dyDescent="0.25">
      <c r="A334" s="12"/>
      <c r="B334" s="12"/>
      <c r="C334" s="12"/>
      <c r="J334" s="12"/>
      <c r="K334" s="12"/>
      <c r="M334" s="12"/>
      <c r="N334" s="12"/>
      <c r="O334" s="12"/>
      <c r="P334" s="12"/>
      <c r="R334" s="12"/>
      <c r="S334" s="12"/>
      <c r="T334" s="12"/>
      <c r="U334" s="12"/>
      <c r="V334" s="12"/>
      <c r="W334" s="12"/>
      <c r="X334" s="12"/>
      <c r="Y334" s="12"/>
      <c r="Z334" s="12"/>
      <c r="AA334" s="12"/>
      <c r="AB334" s="12"/>
      <c r="AC334" s="12"/>
      <c r="AD334" s="12"/>
    </row>
    <row r="335" spans="1:30" ht="10.5" customHeight="1" x14ac:dyDescent="0.25">
      <c r="A335" s="12"/>
      <c r="B335" s="12"/>
      <c r="C335" s="12"/>
      <c r="J335" s="12"/>
      <c r="K335" s="12"/>
      <c r="M335" s="12"/>
      <c r="N335" s="12"/>
      <c r="O335" s="12"/>
      <c r="P335" s="12"/>
      <c r="R335" s="12"/>
      <c r="S335" s="12"/>
      <c r="T335" s="12"/>
      <c r="U335" s="12"/>
      <c r="V335" s="12"/>
      <c r="W335" s="12"/>
      <c r="X335" s="12"/>
      <c r="Y335" s="12"/>
      <c r="Z335" s="12"/>
      <c r="AA335" s="12"/>
      <c r="AB335" s="12"/>
      <c r="AC335" s="12"/>
      <c r="AD335" s="12"/>
    </row>
    <row r="336" spans="1:30" ht="10.5" customHeight="1" x14ac:dyDescent="0.25">
      <c r="A336" s="12"/>
      <c r="B336" s="12"/>
      <c r="C336" s="12"/>
      <c r="J336" s="12"/>
      <c r="K336" s="12"/>
      <c r="M336" s="12"/>
      <c r="N336" s="12"/>
      <c r="O336" s="12"/>
      <c r="P336" s="12"/>
      <c r="R336" s="12"/>
      <c r="S336" s="12"/>
      <c r="T336" s="12"/>
      <c r="U336" s="12"/>
      <c r="V336" s="12"/>
      <c r="W336" s="12"/>
      <c r="X336" s="12"/>
      <c r="Y336" s="12"/>
      <c r="Z336" s="12"/>
      <c r="AA336" s="12"/>
      <c r="AB336" s="12"/>
      <c r="AC336" s="12"/>
      <c r="AD336" s="12"/>
    </row>
    <row r="337" spans="1:30" ht="10.5" customHeight="1" x14ac:dyDescent="0.25">
      <c r="A337" s="12"/>
      <c r="B337" s="12"/>
      <c r="C337" s="12"/>
      <c r="J337" s="12"/>
      <c r="K337" s="12"/>
      <c r="M337" s="12"/>
      <c r="N337" s="12"/>
      <c r="O337" s="12"/>
      <c r="P337" s="12"/>
      <c r="R337" s="12"/>
      <c r="S337" s="12"/>
      <c r="T337" s="12"/>
      <c r="U337" s="12"/>
      <c r="V337" s="12"/>
      <c r="W337" s="12"/>
      <c r="X337" s="12"/>
      <c r="Y337" s="12"/>
      <c r="Z337" s="12"/>
      <c r="AA337" s="12"/>
      <c r="AB337" s="12"/>
      <c r="AC337" s="12"/>
      <c r="AD337" s="12"/>
    </row>
    <row r="338" spans="1:30" ht="10.5" customHeight="1" x14ac:dyDescent="0.25">
      <c r="A338" s="12"/>
      <c r="B338" s="12"/>
      <c r="C338" s="12"/>
      <c r="J338" s="12"/>
      <c r="K338" s="12"/>
      <c r="M338" s="12"/>
      <c r="N338" s="12"/>
      <c r="O338" s="12"/>
      <c r="P338" s="12"/>
      <c r="R338" s="12"/>
      <c r="S338" s="12"/>
      <c r="T338" s="12"/>
      <c r="U338" s="12"/>
      <c r="V338" s="12"/>
      <c r="W338" s="12"/>
      <c r="X338" s="12"/>
      <c r="Y338" s="12"/>
      <c r="Z338" s="12"/>
      <c r="AA338" s="12"/>
      <c r="AB338" s="12"/>
      <c r="AC338" s="12"/>
      <c r="AD338" s="12"/>
    </row>
    <row r="339" spans="1:30" ht="10.5" customHeight="1" x14ac:dyDescent="0.25">
      <c r="A339" s="12"/>
      <c r="B339" s="12"/>
      <c r="C339" s="12"/>
      <c r="J339" s="12"/>
      <c r="K339" s="12"/>
      <c r="M339" s="12"/>
      <c r="N339" s="12"/>
      <c r="O339" s="12"/>
      <c r="P339" s="12"/>
      <c r="R339" s="12"/>
      <c r="S339" s="12"/>
      <c r="T339" s="12"/>
      <c r="U339" s="12"/>
      <c r="V339" s="12"/>
      <c r="W339" s="12"/>
      <c r="X339" s="12"/>
      <c r="Y339" s="12"/>
      <c r="Z339" s="12"/>
      <c r="AA339" s="12"/>
      <c r="AB339" s="12"/>
      <c r="AC339" s="12"/>
      <c r="AD339" s="12"/>
    </row>
    <row r="340" spans="1:30" ht="10.5" customHeight="1" x14ac:dyDescent="0.25">
      <c r="A340" s="12"/>
      <c r="B340" s="12"/>
      <c r="C340" s="12"/>
      <c r="J340" s="12"/>
      <c r="K340" s="12"/>
      <c r="M340" s="12"/>
      <c r="N340" s="12"/>
      <c r="O340" s="12"/>
      <c r="P340" s="12"/>
      <c r="R340" s="12"/>
      <c r="S340" s="12"/>
      <c r="T340" s="12"/>
      <c r="U340" s="12"/>
      <c r="V340" s="12"/>
      <c r="W340" s="12"/>
      <c r="X340" s="12"/>
      <c r="Y340" s="12"/>
      <c r="Z340" s="12"/>
      <c r="AA340" s="12"/>
      <c r="AB340" s="12"/>
      <c r="AC340" s="12"/>
      <c r="AD340" s="12"/>
    </row>
    <row r="341" spans="1:30" ht="10.5" customHeight="1" x14ac:dyDescent="0.25">
      <c r="A341" s="12"/>
      <c r="B341" s="12"/>
      <c r="C341" s="12"/>
      <c r="J341" s="12"/>
      <c r="K341" s="12"/>
      <c r="M341" s="12"/>
      <c r="N341" s="12"/>
      <c r="O341" s="12"/>
      <c r="P341" s="12"/>
      <c r="R341" s="12"/>
      <c r="S341" s="12"/>
      <c r="T341" s="12"/>
      <c r="U341" s="12"/>
      <c r="V341" s="12"/>
      <c r="W341" s="12"/>
      <c r="X341" s="12"/>
      <c r="Y341" s="12"/>
      <c r="Z341" s="12"/>
      <c r="AA341" s="12"/>
      <c r="AB341" s="12"/>
      <c r="AC341" s="12"/>
      <c r="AD341" s="12"/>
    </row>
    <row r="342" spans="1:30" ht="10.5" customHeight="1" x14ac:dyDescent="0.25">
      <c r="A342" s="12"/>
      <c r="B342" s="12"/>
      <c r="C342" s="12"/>
      <c r="J342" s="12"/>
      <c r="K342" s="12"/>
      <c r="M342" s="12"/>
      <c r="N342" s="12"/>
      <c r="O342" s="12"/>
      <c r="P342" s="12"/>
      <c r="R342" s="12"/>
      <c r="S342" s="12"/>
      <c r="T342" s="12"/>
      <c r="U342" s="12"/>
      <c r="V342" s="12"/>
      <c r="W342" s="12"/>
      <c r="X342" s="12"/>
      <c r="Y342" s="12"/>
      <c r="Z342" s="12"/>
      <c r="AA342" s="12"/>
      <c r="AB342" s="12"/>
      <c r="AC342" s="12"/>
      <c r="AD342" s="12"/>
    </row>
    <row r="343" spans="1:30" ht="10.5" customHeight="1" x14ac:dyDescent="0.25">
      <c r="A343" s="12"/>
      <c r="B343" s="12"/>
      <c r="C343" s="12"/>
      <c r="J343" s="12"/>
      <c r="K343" s="12"/>
      <c r="M343" s="12"/>
      <c r="N343" s="12"/>
      <c r="O343" s="12"/>
      <c r="P343" s="12"/>
      <c r="R343" s="12"/>
      <c r="S343" s="12"/>
      <c r="T343" s="12"/>
      <c r="U343" s="12"/>
      <c r="V343" s="12"/>
      <c r="W343" s="12"/>
      <c r="X343" s="12"/>
      <c r="Y343" s="12"/>
      <c r="Z343" s="12"/>
      <c r="AA343" s="12"/>
      <c r="AB343" s="12"/>
      <c r="AC343" s="12"/>
      <c r="AD343" s="12"/>
    </row>
    <row r="344" spans="1:30" ht="10.5" customHeight="1" x14ac:dyDescent="0.25">
      <c r="A344" s="12"/>
      <c r="B344" s="12"/>
      <c r="C344" s="12"/>
      <c r="J344" s="12"/>
      <c r="K344" s="12"/>
      <c r="M344" s="12"/>
      <c r="N344" s="12"/>
      <c r="O344" s="12"/>
      <c r="P344" s="12"/>
      <c r="R344" s="12"/>
      <c r="S344" s="12"/>
      <c r="T344" s="12"/>
      <c r="U344" s="12"/>
      <c r="V344" s="12"/>
      <c r="W344" s="12"/>
      <c r="X344" s="12"/>
      <c r="Y344" s="12"/>
      <c r="Z344" s="12"/>
      <c r="AA344" s="12"/>
      <c r="AB344" s="12"/>
      <c r="AC344" s="12"/>
      <c r="AD344" s="12"/>
    </row>
  </sheetData>
  <mergeCells count="13">
    <mergeCell ref="D23:G23"/>
    <mergeCell ref="A33:A37"/>
    <mergeCell ref="A38:A43"/>
    <mergeCell ref="D62:D63"/>
    <mergeCell ref="F62:F63"/>
    <mergeCell ref="D64:D65"/>
    <mergeCell ref="F64:F65"/>
    <mergeCell ref="A6:A11"/>
    <mergeCell ref="D21:F21"/>
    <mergeCell ref="D24:G24"/>
    <mergeCell ref="D25:D26"/>
    <mergeCell ref="E25:E26"/>
    <mergeCell ref="F25:F26"/>
  </mergeCells>
  <dataValidations count="8">
    <dataValidation type="list" allowBlank="1" showInputMessage="1" showErrorMessage="1" errorTitle="Ошибка" error="Выберите значение из списка" prompt="Выберите значение из списка" sqref="G11:I11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G65545:I65545 JB65545:JD65545 SX65545:SZ65545 ACT65545:ACV65545 AMP65545:AMR65545 AWL65545:AWN65545 BGH65545:BGJ65545 BQD65545:BQF65545 BZZ65545:CAB65545 CJV65545:CJX65545 CTR65545:CTT65545 DDN65545:DDP65545 DNJ65545:DNL65545 DXF65545:DXH65545 EHB65545:EHD65545 EQX65545:EQZ65545 FAT65545:FAV65545 FKP65545:FKR65545 FUL65545:FUN65545 GEH65545:GEJ65545 GOD65545:GOF65545 GXZ65545:GYB65545 HHV65545:HHX65545 HRR65545:HRT65545 IBN65545:IBP65545 ILJ65545:ILL65545 IVF65545:IVH65545 JFB65545:JFD65545 JOX65545:JOZ65545 JYT65545:JYV65545 KIP65545:KIR65545 KSL65545:KSN65545 LCH65545:LCJ65545 LMD65545:LMF65545 LVZ65545:LWB65545 MFV65545:MFX65545 MPR65545:MPT65545 MZN65545:MZP65545 NJJ65545:NJL65545 NTF65545:NTH65545 ODB65545:ODD65545 OMX65545:OMZ65545 OWT65545:OWV65545 PGP65545:PGR65545 PQL65545:PQN65545 QAH65545:QAJ65545 QKD65545:QKF65545 QTZ65545:QUB65545 RDV65545:RDX65545 RNR65545:RNT65545 RXN65545:RXP65545 SHJ65545:SHL65545 SRF65545:SRH65545 TBB65545:TBD65545 TKX65545:TKZ65545 TUT65545:TUV65545 UEP65545:UER65545 UOL65545:UON65545 UYH65545:UYJ65545 VID65545:VIF65545 VRZ65545:VSB65545 WBV65545:WBX65545 WLR65545:WLT65545 WVN65545:WVP65545 G131081:I131081 JB131081:JD131081 SX131081:SZ131081 ACT131081:ACV131081 AMP131081:AMR131081 AWL131081:AWN131081 BGH131081:BGJ131081 BQD131081:BQF131081 BZZ131081:CAB131081 CJV131081:CJX131081 CTR131081:CTT131081 DDN131081:DDP131081 DNJ131081:DNL131081 DXF131081:DXH131081 EHB131081:EHD131081 EQX131081:EQZ131081 FAT131081:FAV131081 FKP131081:FKR131081 FUL131081:FUN131081 GEH131081:GEJ131081 GOD131081:GOF131081 GXZ131081:GYB131081 HHV131081:HHX131081 HRR131081:HRT131081 IBN131081:IBP131081 ILJ131081:ILL131081 IVF131081:IVH131081 JFB131081:JFD131081 JOX131081:JOZ131081 JYT131081:JYV131081 KIP131081:KIR131081 KSL131081:KSN131081 LCH131081:LCJ131081 LMD131081:LMF131081 LVZ131081:LWB131081 MFV131081:MFX131081 MPR131081:MPT131081 MZN131081:MZP131081 NJJ131081:NJL131081 NTF131081:NTH131081 ODB131081:ODD131081 OMX131081:OMZ131081 OWT131081:OWV131081 PGP131081:PGR131081 PQL131081:PQN131081 QAH131081:QAJ131081 QKD131081:QKF131081 QTZ131081:QUB131081 RDV131081:RDX131081 RNR131081:RNT131081 RXN131081:RXP131081 SHJ131081:SHL131081 SRF131081:SRH131081 TBB131081:TBD131081 TKX131081:TKZ131081 TUT131081:TUV131081 UEP131081:UER131081 UOL131081:UON131081 UYH131081:UYJ131081 VID131081:VIF131081 VRZ131081:VSB131081 WBV131081:WBX131081 WLR131081:WLT131081 WVN131081:WVP131081 G196617:I196617 JB196617:JD196617 SX196617:SZ196617 ACT196617:ACV196617 AMP196617:AMR196617 AWL196617:AWN196617 BGH196617:BGJ196617 BQD196617:BQF196617 BZZ196617:CAB196617 CJV196617:CJX196617 CTR196617:CTT196617 DDN196617:DDP196617 DNJ196617:DNL196617 DXF196617:DXH196617 EHB196617:EHD196617 EQX196617:EQZ196617 FAT196617:FAV196617 FKP196617:FKR196617 FUL196617:FUN196617 GEH196617:GEJ196617 GOD196617:GOF196617 GXZ196617:GYB196617 HHV196617:HHX196617 HRR196617:HRT196617 IBN196617:IBP196617 ILJ196617:ILL196617 IVF196617:IVH196617 JFB196617:JFD196617 JOX196617:JOZ196617 JYT196617:JYV196617 KIP196617:KIR196617 KSL196617:KSN196617 LCH196617:LCJ196617 LMD196617:LMF196617 LVZ196617:LWB196617 MFV196617:MFX196617 MPR196617:MPT196617 MZN196617:MZP196617 NJJ196617:NJL196617 NTF196617:NTH196617 ODB196617:ODD196617 OMX196617:OMZ196617 OWT196617:OWV196617 PGP196617:PGR196617 PQL196617:PQN196617 QAH196617:QAJ196617 QKD196617:QKF196617 QTZ196617:QUB196617 RDV196617:RDX196617 RNR196617:RNT196617 RXN196617:RXP196617 SHJ196617:SHL196617 SRF196617:SRH196617 TBB196617:TBD196617 TKX196617:TKZ196617 TUT196617:TUV196617 UEP196617:UER196617 UOL196617:UON196617 UYH196617:UYJ196617 VID196617:VIF196617 VRZ196617:VSB196617 WBV196617:WBX196617 WLR196617:WLT196617 WVN196617:WVP196617 G262153:I262153 JB262153:JD262153 SX262153:SZ262153 ACT262153:ACV262153 AMP262153:AMR262153 AWL262153:AWN262153 BGH262153:BGJ262153 BQD262153:BQF262153 BZZ262153:CAB262153 CJV262153:CJX262153 CTR262153:CTT262153 DDN262153:DDP262153 DNJ262153:DNL262153 DXF262153:DXH262153 EHB262153:EHD262153 EQX262153:EQZ262153 FAT262153:FAV262153 FKP262153:FKR262153 FUL262153:FUN262153 GEH262153:GEJ262153 GOD262153:GOF262153 GXZ262153:GYB262153 HHV262153:HHX262153 HRR262153:HRT262153 IBN262153:IBP262153 ILJ262153:ILL262153 IVF262153:IVH262153 JFB262153:JFD262153 JOX262153:JOZ262153 JYT262153:JYV262153 KIP262153:KIR262153 KSL262153:KSN262153 LCH262153:LCJ262153 LMD262153:LMF262153 LVZ262153:LWB262153 MFV262153:MFX262153 MPR262153:MPT262153 MZN262153:MZP262153 NJJ262153:NJL262153 NTF262153:NTH262153 ODB262153:ODD262153 OMX262153:OMZ262153 OWT262153:OWV262153 PGP262153:PGR262153 PQL262153:PQN262153 QAH262153:QAJ262153 QKD262153:QKF262153 QTZ262153:QUB262153 RDV262153:RDX262153 RNR262153:RNT262153 RXN262153:RXP262153 SHJ262153:SHL262153 SRF262153:SRH262153 TBB262153:TBD262153 TKX262153:TKZ262153 TUT262153:TUV262153 UEP262153:UER262153 UOL262153:UON262153 UYH262153:UYJ262153 VID262153:VIF262153 VRZ262153:VSB262153 WBV262153:WBX262153 WLR262153:WLT262153 WVN262153:WVP262153 G327689:I327689 JB327689:JD327689 SX327689:SZ327689 ACT327689:ACV327689 AMP327689:AMR327689 AWL327689:AWN327689 BGH327689:BGJ327689 BQD327689:BQF327689 BZZ327689:CAB327689 CJV327689:CJX327689 CTR327689:CTT327689 DDN327689:DDP327689 DNJ327689:DNL327689 DXF327689:DXH327689 EHB327689:EHD327689 EQX327689:EQZ327689 FAT327689:FAV327689 FKP327689:FKR327689 FUL327689:FUN327689 GEH327689:GEJ327689 GOD327689:GOF327689 GXZ327689:GYB327689 HHV327689:HHX327689 HRR327689:HRT327689 IBN327689:IBP327689 ILJ327689:ILL327689 IVF327689:IVH327689 JFB327689:JFD327689 JOX327689:JOZ327689 JYT327689:JYV327689 KIP327689:KIR327689 KSL327689:KSN327689 LCH327689:LCJ327689 LMD327689:LMF327689 LVZ327689:LWB327689 MFV327689:MFX327689 MPR327689:MPT327689 MZN327689:MZP327689 NJJ327689:NJL327689 NTF327689:NTH327689 ODB327689:ODD327689 OMX327689:OMZ327689 OWT327689:OWV327689 PGP327689:PGR327689 PQL327689:PQN327689 QAH327689:QAJ327689 QKD327689:QKF327689 QTZ327689:QUB327689 RDV327689:RDX327689 RNR327689:RNT327689 RXN327689:RXP327689 SHJ327689:SHL327689 SRF327689:SRH327689 TBB327689:TBD327689 TKX327689:TKZ327689 TUT327689:TUV327689 UEP327689:UER327689 UOL327689:UON327689 UYH327689:UYJ327689 VID327689:VIF327689 VRZ327689:VSB327689 WBV327689:WBX327689 WLR327689:WLT327689 WVN327689:WVP327689 G393225:I393225 JB393225:JD393225 SX393225:SZ393225 ACT393225:ACV393225 AMP393225:AMR393225 AWL393225:AWN393225 BGH393225:BGJ393225 BQD393225:BQF393225 BZZ393225:CAB393225 CJV393225:CJX393225 CTR393225:CTT393225 DDN393225:DDP393225 DNJ393225:DNL393225 DXF393225:DXH393225 EHB393225:EHD393225 EQX393225:EQZ393225 FAT393225:FAV393225 FKP393225:FKR393225 FUL393225:FUN393225 GEH393225:GEJ393225 GOD393225:GOF393225 GXZ393225:GYB393225 HHV393225:HHX393225 HRR393225:HRT393225 IBN393225:IBP393225 ILJ393225:ILL393225 IVF393225:IVH393225 JFB393225:JFD393225 JOX393225:JOZ393225 JYT393225:JYV393225 KIP393225:KIR393225 KSL393225:KSN393225 LCH393225:LCJ393225 LMD393225:LMF393225 LVZ393225:LWB393225 MFV393225:MFX393225 MPR393225:MPT393225 MZN393225:MZP393225 NJJ393225:NJL393225 NTF393225:NTH393225 ODB393225:ODD393225 OMX393225:OMZ393225 OWT393225:OWV393225 PGP393225:PGR393225 PQL393225:PQN393225 QAH393225:QAJ393225 QKD393225:QKF393225 QTZ393225:QUB393225 RDV393225:RDX393225 RNR393225:RNT393225 RXN393225:RXP393225 SHJ393225:SHL393225 SRF393225:SRH393225 TBB393225:TBD393225 TKX393225:TKZ393225 TUT393225:TUV393225 UEP393225:UER393225 UOL393225:UON393225 UYH393225:UYJ393225 VID393225:VIF393225 VRZ393225:VSB393225 WBV393225:WBX393225 WLR393225:WLT393225 WVN393225:WVP393225 G458761:I458761 JB458761:JD458761 SX458761:SZ458761 ACT458761:ACV458761 AMP458761:AMR458761 AWL458761:AWN458761 BGH458761:BGJ458761 BQD458761:BQF458761 BZZ458761:CAB458761 CJV458761:CJX458761 CTR458761:CTT458761 DDN458761:DDP458761 DNJ458761:DNL458761 DXF458761:DXH458761 EHB458761:EHD458761 EQX458761:EQZ458761 FAT458761:FAV458761 FKP458761:FKR458761 FUL458761:FUN458761 GEH458761:GEJ458761 GOD458761:GOF458761 GXZ458761:GYB458761 HHV458761:HHX458761 HRR458761:HRT458761 IBN458761:IBP458761 ILJ458761:ILL458761 IVF458761:IVH458761 JFB458761:JFD458761 JOX458761:JOZ458761 JYT458761:JYV458761 KIP458761:KIR458761 KSL458761:KSN458761 LCH458761:LCJ458761 LMD458761:LMF458761 LVZ458761:LWB458761 MFV458761:MFX458761 MPR458761:MPT458761 MZN458761:MZP458761 NJJ458761:NJL458761 NTF458761:NTH458761 ODB458761:ODD458761 OMX458761:OMZ458761 OWT458761:OWV458761 PGP458761:PGR458761 PQL458761:PQN458761 QAH458761:QAJ458761 QKD458761:QKF458761 QTZ458761:QUB458761 RDV458761:RDX458761 RNR458761:RNT458761 RXN458761:RXP458761 SHJ458761:SHL458761 SRF458761:SRH458761 TBB458761:TBD458761 TKX458761:TKZ458761 TUT458761:TUV458761 UEP458761:UER458761 UOL458761:UON458761 UYH458761:UYJ458761 VID458761:VIF458761 VRZ458761:VSB458761 WBV458761:WBX458761 WLR458761:WLT458761 WVN458761:WVP458761 G524297:I524297 JB524297:JD524297 SX524297:SZ524297 ACT524297:ACV524297 AMP524297:AMR524297 AWL524297:AWN524297 BGH524297:BGJ524297 BQD524297:BQF524297 BZZ524297:CAB524297 CJV524297:CJX524297 CTR524297:CTT524297 DDN524297:DDP524297 DNJ524297:DNL524297 DXF524297:DXH524297 EHB524297:EHD524297 EQX524297:EQZ524297 FAT524297:FAV524297 FKP524297:FKR524297 FUL524297:FUN524297 GEH524297:GEJ524297 GOD524297:GOF524297 GXZ524297:GYB524297 HHV524297:HHX524297 HRR524297:HRT524297 IBN524297:IBP524297 ILJ524297:ILL524297 IVF524297:IVH524297 JFB524297:JFD524297 JOX524297:JOZ524297 JYT524297:JYV524297 KIP524297:KIR524297 KSL524297:KSN524297 LCH524297:LCJ524297 LMD524297:LMF524297 LVZ524297:LWB524297 MFV524297:MFX524297 MPR524297:MPT524297 MZN524297:MZP524297 NJJ524297:NJL524297 NTF524297:NTH524297 ODB524297:ODD524297 OMX524297:OMZ524297 OWT524297:OWV524297 PGP524297:PGR524297 PQL524297:PQN524297 QAH524297:QAJ524297 QKD524297:QKF524297 QTZ524297:QUB524297 RDV524297:RDX524297 RNR524297:RNT524297 RXN524297:RXP524297 SHJ524297:SHL524297 SRF524297:SRH524297 TBB524297:TBD524297 TKX524297:TKZ524297 TUT524297:TUV524297 UEP524297:UER524297 UOL524297:UON524297 UYH524297:UYJ524297 VID524297:VIF524297 VRZ524297:VSB524297 WBV524297:WBX524297 WLR524297:WLT524297 WVN524297:WVP524297 G589833:I589833 JB589833:JD589833 SX589833:SZ589833 ACT589833:ACV589833 AMP589833:AMR589833 AWL589833:AWN589833 BGH589833:BGJ589833 BQD589833:BQF589833 BZZ589833:CAB589833 CJV589833:CJX589833 CTR589833:CTT589833 DDN589833:DDP589833 DNJ589833:DNL589833 DXF589833:DXH589833 EHB589833:EHD589833 EQX589833:EQZ589833 FAT589833:FAV589833 FKP589833:FKR589833 FUL589833:FUN589833 GEH589833:GEJ589833 GOD589833:GOF589833 GXZ589833:GYB589833 HHV589833:HHX589833 HRR589833:HRT589833 IBN589833:IBP589833 ILJ589833:ILL589833 IVF589833:IVH589833 JFB589833:JFD589833 JOX589833:JOZ589833 JYT589833:JYV589833 KIP589833:KIR589833 KSL589833:KSN589833 LCH589833:LCJ589833 LMD589833:LMF589833 LVZ589833:LWB589833 MFV589833:MFX589833 MPR589833:MPT589833 MZN589833:MZP589833 NJJ589833:NJL589833 NTF589833:NTH589833 ODB589833:ODD589833 OMX589833:OMZ589833 OWT589833:OWV589833 PGP589833:PGR589833 PQL589833:PQN589833 QAH589833:QAJ589833 QKD589833:QKF589833 QTZ589833:QUB589833 RDV589833:RDX589833 RNR589833:RNT589833 RXN589833:RXP589833 SHJ589833:SHL589833 SRF589833:SRH589833 TBB589833:TBD589833 TKX589833:TKZ589833 TUT589833:TUV589833 UEP589833:UER589833 UOL589833:UON589833 UYH589833:UYJ589833 VID589833:VIF589833 VRZ589833:VSB589833 WBV589833:WBX589833 WLR589833:WLT589833 WVN589833:WVP589833 G655369:I655369 JB655369:JD655369 SX655369:SZ655369 ACT655369:ACV655369 AMP655369:AMR655369 AWL655369:AWN655369 BGH655369:BGJ655369 BQD655369:BQF655369 BZZ655369:CAB655369 CJV655369:CJX655369 CTR655369:CTT655369 DDN655369:DDP655369 DNJ655369:DNL655369 DXF655369:DXH655369 EHB655369:EHD655369 EQX655369:EQZ655369 FAT655369:FAV655369 FKP655369:FKR655369 FUL655369:FUN655369 GEH655369:GEJ655369 GOD655369:GOF655369 GXZ655369:GYB655369 HHV655369:HHX655369 HRR655369:HRT655369 IBN655369:IBP655369 ILJ655369:ILL655369 IVF655369:IVH655369 JFB655369:JFD655369 JOX655369:JOZ655369 JYT655369:JYV655369 KIP655369:KIR655369 KSL655369:KSN655369 LCH655369:LCJ655369 LMD655369:LMF655369 LVZ655369:LWB655369 MFV655369:MFX655369 MPR655369:MPT655369 MZN655369:MZP655369 NJJ655369:NJL655369 NTF655369:NTH655369 ODB655369:ODD655369 OMX655369:OMZ655369 OWT655369:OWV655369 PGP655369:PGR655369 PQL655369:PQN655369 QAH655369:QAJ655369 QKD655369:QKF655369 QTZ655369:QUB655369 RDV655369:RDX655369 RNR655369:RNT655369 RXN655369:RXP655369 SHJ655369:SHL655369 SRF655369:SRH655369 TBB655369:TBD655369 TKX655369:TKZ655369 TUT655369:TUV655369 UEP655369:UER655369 UOL655369:UON655369 UYH655369:UYJ655369 VID655369:VIF655369 VRZ655369:VSB655369 WBV655369:WBX655369 WLR655369:WLT655369 WVN655369:WVP655369 G720905:I720905 JB720905:JD720905 SX720905:SZ720905 ACT720905:ACV720905 AMP720905:AMR720905 AWL720905:AWN720905 BGH720905:BGJ720905 BQD720905:BQF720905 BZZ720905:CAB720905 CJV720905:CJX720905 CTR720905:CTT720905 DDN720905:DDP720905 DNJ720905:DNL720905 DXF720905:DXH720905 EHB720905:EHD720905 EQX720905:EQZ720905 FAT720905:FAV720905 FKP720905:FKR720905 FUL720905:FUN720905 GEH720905:GEJ720905 GOD720905:GOF720905 GXZ720905:GYB720905 HHV720905:HHX720905 HRR720905:HRT720905 IBN720905:IBP720905 ILJ720905:ILL720905 IVF720905:IVH720905 JFB720905:JFD720905 JOX720905:JOZ720905 JYT720905:JYV720905 KIP720905:KIR720905 KSL720905:KSN720905 LCH720905:LCJ720905 LMD720905:LMF720905 LVZ720905:LWB720905 MFV720905:MFX720905 MPR720905:MPT720905 MZN720905:MZP720905 NJJ720905:NJL720905 NTF720905:NTH720905 ODB720905:ODD720905 OMX720905:OMZ720905 OWT720905:OWV720905 PGP720905:PGR720905 PQL720905:PQN720905 QAH720905:QAJ720905 QKD720905:QKF720905 QTZ720905:QUB720905 RDV720905:RDX720905 RNR720905:RNT720905 RXN720905:RXP720905 SHJ720905:SHL720905 SRF720905:SRH720905 TBB720905:TBD720905 TKX720905:TKZ720905 TUT720905:TUV720905 UEP720905:UER720905 UOL720905:UON720905 UYH720905:UYJ720905 VID720905:VIF720905 VRZ720905:VSB720905 WBV720905:WBX720905 WLR720905:WLT720905 WVN720905:WVP720905 G786441:I786441 JB786441:JD786441 SX786441:SZ786441 ACT786441:ACV786441 AMP786441:AMR786441 AWL786441:AWN786441 BGH786441:BGJ786441 BQD786441:BQF786441 BZZ786441:CAB786441 CJV786441:CJX786441 CTR786441:CTT786441 DDN786441:DDP786441 DNJ786441:DNL786441 DXF786441:DXH786441 EHB786441:EHD786441 EQX786441:EQZ786441 FAT786441:FAV786441 FKP786441:FKR786441 FUL786441:FUN786441 GEH786441:GEJ786441 GOD786441:GOF786441 GXZ786441:GYB786441 HHV786441:HHX786441 HRR786441:HRT786441 IBN786441:IBP786441 ILJ786441:ILL786441 IVF786441:IVH786441 JFB786441:JFD786441 JOX786441:JOZ786441 JYT786441:JYV786441 KIP786441:KIR786441 KSL786441:KSN786441 LCH786441:LCJ786441 LMD786441:LMF786441 LVZ786441:LWB786441 MFV786441:MFX786441 MPR786441:MPT786441 MZN786441:MZP786441 NJJ786441:NJL786441 NTF786441:NTH786441 ODB786441:ODD786441 OMX786441:OMZ786441 OWT786441:OWV786441 PGP786441:PGR786441 PQL786441:PQN786441 QAH786441:QAJ786441 QKD786441:QKF786441 QTZ786441:QUB786441 RDV786441:RDX786441 RNR786441:RNT786441 RXN786441:RXP786441 SHJ786441:SHL786441 SRF786441:SRH786441 TBB786441:TBD786441 TKX786441:TKZ786441 TUT786441:TUV786441 UEP786441:UER786441 UOL786441:UON786441 UYH786441:UYJ786441 VID786441:VIF786441 VRZ786441:VSB786441 WBV786441:WBX786441 WLR786441:WLT786441 WVN786441:WVP786441 G851977:I851977 JB851977:JD851977 SX851977:SZ851977 ACT851977:ACV851977 AMP851977:AMR851977 AWL851977:AWN851977 BGH851977:BGJ851977 BQD851977:BQF851977 BZZ851977:CAB851977 CJV851977:CJX851977 CTR851977:CTT851977 DDN851977:DDP851977 DNJ851977:DNL851977 DXF851977:DXH851977 EHB851977:EHD851977 EQX851977:EQZ851977 FAT851977:FAV851977 FKP851977:FKR851977 FUL851977:FUN851977 GEH851977:GEJ851977 GOD851977:GOF851977 GXZ851977:GYB851977 HHV851977:HHX851977 HRR851977:HRT851977 IBN851977:IBP851977 ILJ851977:ILL851977 IVF851977:IVH851977 JFB851977:JFD851977 JOX851977:JOZ851977 JYT851977:JYV851977 KIP851977:KIR851977 KSL851977:KSN851977 LCH851977:LCJ851977 LMD851977:LMF851977 LVZ851977:LWB851977 MFV851977:MFX851977 MPR851977:MPT851977 MZN851977:MZP851977 NJJ851977:NJL851977 NTF851977:NTH851977 ODB851977:ODD851977 OMX851977:OMZ851977 OWT851977:OWV851977 PGP851977:PGR851977 PQL851977:PQN851977 QAH851977:QAJ851977 QKD851977:QKF851977 QTZ851977:QUB851977 RDV851977:RDX851977 RNR851977:RNT851977 RXN851977:RXP851977 SHJ851977:SHL851977 SRF851977:SRH851977 TBB851977:TBD851977 TKX851977:TKZ851977 TUT851977:TUV851977 UEP851977:UER851977 UOL851977:UON851977 UYH851977:UYJ851977 VID851977:VIF851977 VRZ851977:VSB851977 WBV851977:WBX851977 WLR851977:WLT851977 WVN851977:WVP851977 G917513:I917513 JB917513:JD917513 SX917513:SZ917513 ACT917513:ACV917513 AMP917513:AMR917513 AWL917513:AWN917513 BGH917513:BGJ917513 BQD917513:BQF917513 BZZ917513:CAB917513 CJV917513:CJX917513 CTR917513:CTT917513 DDN917513:DDP917513 DNJ917513:DNL917513 DXF917513:DXH917513 EHB917513:EHD917513 EQX917513:EQZ917513 FAT917513:FAV917513 FKP917513:FKR917513 FUL917513:FUN917513 GEH917513:GEJ917513 GOD917513:GOF917513 GXZ917513:GYB917513 HHV917513:HHX917513 HRR917513:HRT917513 IBN917513:IBP917513 ILJ917513:ILL917513 IVF917513:IVH917513 JFB917513:JFD917513 JOX917513:JOZ917513 JYT917513:JYV917513 KIP917513:KIR917513 KSL917513:KSN917513 LCH917513:LCJ917513 LMD917513:LMF917513 LVZ917513:LWB917513 MFV917513:MFX917513 MPR917513:MPT917513 MZN917513:MZP917513 NJJ917513:NJL917513 NTF917513:NTH917513 ODB917513:ODD917513 OMX917513:OMZ917513 OWT917513:OWV917513 PGP917513:PGR917513 PQL917513:PQN917513 QAH917513:QAJ917513 QKD917513:QKF917513 QTZ917513:QUB917513 RDV917513:RDX917513 RNR917513:RNT917513 RXN917513:RXP917513 SHJ917513:SHL917513 SRF917513:SRH917513 TBB917513:TBD917513 TKX917513:TKZ917513 TUT917513:TUV917513 UEP917513:UER917513 UOL917513:UON917513 UYH917513:UYJ917513 VID917513:VIF917513 VRZ917513:VSB917513 WBV917513:WBX917513 WLR917513:WLT917513 WVN917513:WVP917513 G983049:I983049 JB983049:JD983049 SX983049:SZ983049 ACT983049:ACV983049 AMP983049:AMR983049 AWL983049:AWN983049 BGH983049:BGJ983049 BQD983049:BQF983049 BZZ983049:CAB983049 CJV983049:CJX983049 CTR983049:CTT983049 DDN983049:DDP983049 DNJ983049:DNL983049 DXF983049:DXH983049 EHB983049:EHD983049 EQX983049:EQZ983049 FAT983049:FAV983049 FKP983049:FKR983049 FUL983049:FUN983049 GEH983049:GEJ983049 GOD983049:GOF983049 GXZ983049:GYB983049 HHV983049:HHX983049 HRR983049:HRT983049 IBN983049:IBP983049 ILJ983049:ILL983049 IVF983049:IVH983049 JFB983049:JFD983049 JOX983049:JOZ983049 JYT983049:JYV983049 KIP983049:KIR983049 KSL983049:KSN983049 LCH983049:LCJ983049 LMD983049:LMF983049 LVZ983049:LWB983049 MFV983049:MFX983049 MPR983049:MPT983049 MZN983049:MZP983049 NJJ983049:NJL983049 NTF983049:NTH983049 ODB983049:ODD983049 OMX983049:OMZ983049 OWT983049:OWV983049 PGP983049:PGR983049 PQL983049:PQN983049 QAH983049:QAJ983049 QKD983049:QKF983049 QTZ983049:QUB983049 RDV983049:RDX983049 RNR983049:RNT983049 RXN983049:RXP983049 SHJ983049:SHL983049 SRF983049:SRH983049 TBB983049:TBD983049 TKX983049:TKZ983049 TUT983049:TUV983049 UEP983049:UER983049 UOL983049:UON983049 UYH983049:UYJ983049 VID983049:VIF983049 VRZ983049:VSB983049 WBV983049:WBX983049 WLR983049:WLT983049 WVN983049:WVP983049 G43:I43 JB43:JD43 SX43:SZ43 ACT43:ACV43 AMP43:AMR43 AWL43:AWN43 BGH43:BGJ43 BQD43:BQF43 BZZ43:CAB43 CJV43:CJX43 CTR43:CTT43 DDN43:DDP43 DNJ43:DNL43 DXF43:DXH43 EHB43:EHD43 EQX43:EQZ43 FAT43:FAV43 FKP43:FKR43 FUL43:FUN43 GEH43:GEJ43 GOD43:GOF43 GXZ43:GYB43 HHV43:HHX43 HRR43:HRT43 IBN43:IBP43 ILJ43:ILL43 IVF43:IVH43 JFB43:JFD43 JOX43:JOZ43 JYT43:JYV43 KIP43:KIR43 KSL43:KSN43 LCH43:LCJ43 LMD43:LMF43 LVZ43:LWB43 MFV43:MFX43 MPR43:MPT43 MZN43:MZP43 NJJ43:NJL43 NTF43:NTH43 ODB43:ODD43 OMX43:OMZ43 OWT43:OWV43 PGP43:PGR43 PQL43:PQN43 QAH43:QAJ43 QKD43:QKF43 QTZ43:QUB43 RDV43:RDX43 RNR43:RNT43 RXN43:RXP43 SHJ43:SHL43 SRF43:SRH43 TBB43:TBD43 TKX43:TKZ43 TUT43:TUV43 UEP43:UER43 UOL43:UON43 UYH43:UYJ43 VID43:VIF43 VRZ43:VSB43 WBV43:WBX43 WLR43:WLT43 WVN43:WVP43 G65577:I65577 JB65577:JD65577 SX65577:SZ65577 ACT65577:ACV65577 AMP65577:AMR65577 AWL65577:AWN65577 BGH65577:BGJ65577 BQD65577:BQF65577 BZZ65577:CAB65577 CJV65577:CJX65577 CTR65577:CTT65577 DDN65577:DDP65577 DNJ65577:DNL65577 DXF65577:DXH65577 EHB65577:EHD65577 EQX65577:EQZ65577 FAT65577:FAV65577 FKP65577:FKR65577 FUL65577:FUN65577 GEH65577:GEJ65577 GOD65577:GOF65577 GXZ65577:GYB65577 HHV65577:HHX65577 HRR65577:HRT65577 IBN65577:IBP65577 ILJ65577:ILL65577 IVF65577:IVH65577 JFB65577:JFD65577 JOX65577:JOZ65577 JYT65577:JYV65577 KIP65577:KIR65577 KSL65577:KSN65577 LCH65577:LCJ65577 LMD65577:LMF65577 LVZ65577:LWB65577 MFV65577:MFX65577 MPR65577:MPT65577 MZN65577:MZP65577 NJJ65577:NJL65577 NTF65577:NTH65577 ODB65577:ODD65577 OMX65577:OMZ65577 OWT65577:OWV65577 PGP65577:PGR65577 PQL65577:PQN65577 QAH65577:QAJ65577 QKD65577:QKF65577 QTZ65577:QUB65577 RDV65577:RDX65577 RNR65577:RNT65577 RXN65577:RXP65577 SHJ65577:SHL65577 SRF65577:SRH65577 TBB65577:TBD65577 TKX65577:TKZ65577 TUT65577:TUV65577 UEP65577:UER65577 UOL65577:UON65577 UYH65577:UYJ65577 VID65577:VIF65577 VRZ65577:VSB65577 WBV65577:WBX65577 WLR65577:WLT65577 WVN65577:WVP65577 G131113:I131113 JB131113:JD131113 SX131113:SZ131113 ACT131113:ACV131113 AMP131113:AMR131113 AWL131113:AWN131113 BGH131113:BGJ131113 BQD131113:BQF131113 BZZ131113:CAB131113 CJV131113:CJX131113 CTR131113:CTT131113 DDN131113:DDP131113 DNJ131113:DNL131113 DXF131113:DXH131113 EHB131113:EHD131113 EQX131113:EQZ131113 FAT131113:FAV131113 FKP131113:FKR131113 FUL131113:FUN131113 GEH131113:GEJ131113 GOD131113:GOF131113 GXZ131113:GYB131113 HHV131113:HHX131113 HRR131113:HRT131113 IBN131113:IBP131113 ILJ131113:ILL131113 IVF131113:IVH131113 JFB131113:JFD131113 JOX131113:JOZ131113 JYT131113:JYV131113 KIP131113:KIR131113 KSL131113:KSN131113 LCH131113:LCJ131113 LMD131113:LMF131113 LVZ131113:LWB131113 MFV131113:MFX131113 MPR131113:MPT131113 MZN131113:MZP131113 NJJ131113:NJL131113 NTF131113:NTH131113 ODB131113:ODD131113 OMX131113:OMZ131113 OWT131113:OWV131113 PGP131113:PGR131113 PQL131113:PQN131113 QAH131113:QAJ131113 QKD131113:QKF131113 QTZ131113:QUB131113 RDV131113:RDX131113 RNR131113:RNT131113 RXN131113:RXP131113 SHJ131113:SHL131113 SRF131113:SRH131113 TBB131113:TBD131113 TKX131113:TKZ131113 TUT131113:TUV131113 UEP131113:UER131113 UOL131113:UON131113 UYH131113:UYJ131113 VID131113:VIF131113 VRZ131113:VSB131113 WBV131113:WBX131113 WLR131113:WLT131113 WVN131113:WVP131113 G196649:I196649 JB196649:JD196649 SX196649:SZ196649 ACT196649:ACV196649 AMP196649:AMR196649 AWL196649:AWN196649 BGH196649:BGJ196649 BQD196649:BQF196649 BZZ196649:CAB196649 CJV196649:CJX196649 CTR196649:CTT196649 DDN196649:DDP196649 DNJ196649:DNL196649 DXF196649:DXH196649 EHB196649:EHD196649 EQX196649:EQZ196649 FAT196649:FAV196649 FKP196649:FKR196649 FUL196649:FUN196649 GEH196649:GEJ196649 GOD196649:GOF196649 GXZ196649:GYB196649 HHV196649:HHX196649 HRR196649:HRT196649 IBN196649:IBP196649 ILJ196649:ILL196649 IVF196649:IVH196649 JFB196649:JFD196649 JOX196649:JOZ196649 JYT196649:JYV196649 KIP196649:KIR196649 KSL196649:KSN196649 LCH196649:LCJ196649 LMD196649:LMF196649 LVZ196649:LWB196649 MFV196649:MFX196649 MPR196649:MPT196649 MZN196649:MZP196649 NJJ196649:NJL196649 NTF196649:NTH196649 ODB196649:ODD196649 OMX196649:OMZ196649 OWT196649:OWV196649 PGP196649:PGR196649 PQL196649:PQN196649 QAH196649:QAJ196649 QKD196649:QKF196649 QTZ196649:QUB196649 RDV196649:RDX196649 RNR196649:RNT196649 RXN196649:RXP196649 SHJ196649:SHL196649 SRF196649:SRH196649 TBB196649:TBD196649 TKX196649:TKZ196649 TUT196649:TUV196649 UEP196649:UER196649 UOL196649:UON196649 UYH196649:UYJ196649 VID196649:VIF196649 VRZ196649:VSB196649 WBV196649:WBX196649 WLR196649:WLT196649 WVN196649:WVP196649 G262185:I262185 JB262185:JD262185 SX262185:SZ262185 ACT262185:ACV262185 AMP262185:AMR262185 AWL262185:AWN262185 BGH262185:BGJ262185 BQD262185:BQF262185 BZZ262185:CAB262185 CJV262185:CJX262185 CTR262185:CTT262185 DDN262185:DDP262185 DNJ262185:DNL262185 DXF262185:DXH262185 EHB262185:EHD262185 EQX262185:EQZ262185 FAT262185:FAV262185 FKP262185:FKR262185 FUL262185:FUN262185 GEH262185:GEJ262185 GOD262185:GOF262185 GXZ262185:GYB262185 HHV262185:HHX262185 HRR262185:HRT262185 IBN262185:IBP262185 ILJ262185:ILL262185 IVF262185:IVH262185 JFB262185:JFD262185 JOX262185:JOZ262185 JYT262185:JYV262185 KIP262185:KIR262185 KSL262185:KSN262185 LCH262185:LCJ262185 LMD262185:LMF262185 LVZ262185:LWB262185 MFV262185:MFX262185 MPR262185:MPT262185 MZN262185:MZP262185 NJJ262185:NJL262185 NTF262185:NTH262185 ODB262185:ODD262185 OMX262185:OMZ262185 OWT262185:OWV262185 PGP262185:PGR262185 PQL262185:PQN262185 QAH262185:QAJ262185 QKD262185:QKF262185 QTZ262185:QUB262185 RDV262185:RDX262185 RNR262185:RNT262185 RXN262185:RXP262185 SHJ262185:SHL262185 SRF262185:SRH262185 TBB262185:TBD262185 TKX262185:TKZ262185 TUT262185:TUV262185 UEP262185:UER262185 UOL262185:UON262185 UYH262185:UYJ262185 VID262185:VIF262185 VRZ262185:VSB262185 WBV262185:WBX262185 WLR262185:WLT262185 WVN262185:WVP262185 G327721:I327721 JB327721:JD327721 SX327721:SZ327721 ACT327721:ACV327721 AMP327721:AMR327721 AWL327721:AWN327721 BGH327721:BGJ327721 BQD327721:BQF327721 BZZ327721:CAB327721 CJV327721:CJX327721 CTR327721:CTT327721 DDN327721:DDP327721 DNJ327721:DNL327721 DXF327721:DXH327721 EHB327721:EHD327721 EQX327721:EQZ327721 FAT327721:FAV327721 FKP327721:FKR327721 FUL327721:FUN327721 GEH327721:GEJ327721 GOD327721:GOF327721 GXZ327721:GYB327721 HHV327721:HHX327721 HRR327721:HRT327721 IBN327721:IBP327721 ILJ327721:ILL327721 IVF327721:IVH327721 JFB327721:JFD327721 JOX327721:JOZ327721 JYT327721:JYV327721 KIP327721:KIR327721 KSL327721:KSN327721 LCH327721:LCJ327721 LMD327721:LMF327721 LVZ327721:LWB327721 MFV327721:MFX327721 MPR327721:MPT327721 MZN327721:MZP327721 NJJ327721:NJL327721 NTF327721:NTH327721 ODB327721:ODD327721 OMX327721:OMZ327721 OWT327721:OWV327721 PGP327721:PGR327721 PQL327721:PQN327721 QAH327721:QAJ327721 QKD327721:QKF327721 QTZ327721:QUB327721 RDV327721:RDX327721 RNR327721:RNT327721 RXN327721:RXP327721 SHJ327721:SHL327721 SRF327721:SRH327721 TBB327721:TBD327721 TKX327721:TKZ327721 TUT327721:TUV327721 UEP327721:UER327721 UOL327721:UON327721 UYH327721:UYJ327721 VID327721:VIF327721 VRZ327721:VSB327721 WBV327721:WBX327721 WLR327721:WLT327721 WVN327721:WVP327721 G393257:I393257 JB393257:JD393257 SX393257:SZ393257 ACT393257:ACV393257 AMP393257:AMR393257 AWL393257:AWN393257 BGH393257:BGJ393257 BQD393257:BQF393257 BZZ393257:CAB393257 CJV393257:CJX393257 CTR393257:CTT393257 DDN393257:DDP393257 DNJ393257:DNL393257 DXF393257:DXH393257 EHB393257:EHD393257 EQX393257:EQZ393257 FAT393257:FAV393257 FKP393257:FKR393257 FUL393257:FUN393257 GEH393257:GEJ393257 GOD393257:GOF393257 GXZ393257:GYB393257 HHV393257:HHX393257 HRR393257:HRT393257 IBN393257:IBP393257 ILJ393257:ILL393257 IVF393257:IVH393257 JFB393257:JFD393257 JOX393257:JOZ393257 JYT393257:JYV393257 KIP393257:KIR393257 KSL393257:KSN393257 LCH393257:LCJ393257 LMD393257:LMF393257 LVZ393257:LWB393257 MFV393257:MFX393257 MPR393257:MPT393257 MZN393257:MZP393257 NJJ393257:NJL393257 NTF393257:NTH393257 ODB393257:ODD393257 OMX393257:OMZ393257 OWT393257:OWV393257 PGP393257:PGR393257 PQL393257:PQN393257 QAH393257:QAJ393257 QKD393257:QKF393257 QTZ393257:QUB393257 RDV393257:RDX393257 RNR393257:RNT393257 RXN393257:RXP393257 SHJ393257:SHL393257 SRF393257:SRH393257 TBB393257:TBD393257 TKX393257:TKZ393257 TUT393257:TUV393257 UEP393257:UER393257 UOL393257:UON393257 UYH393257:UYJ393257 VID393257:VIF393257 VRZ393257:VSB393257 WBV393257:WBX393257 WLR393257:WLT393257 WVN393257:WVP393257 G458793:I458793 JB458793:JD458793 SX458793:SZ458793 ACT458793:ACV458793 AMP458793:AMR458793 AWL458793:AWN458793 BGH458793:BGJ458793 BQD458793:BQF458793 BZZ458793:CAB458793 CJV458793:CJX458793 CTR458793:CTT458793 DDN458793:DDP458793 DNJ458793:DNL458793 DXF458793:DXH458793 EHB458793:EHD458793 EQX458793:EQZ458793 FAT458793:FAV458793 FKP458793:FKR458793 FUL458793:FUN458793 GEH458793:GEJ458793 GOD458793:GOF458793 GXZ458793:GYB458793 HHV458793:HHX458793 HRR458793:HRT458793 IBN458793:IBP458793 ILJ458793:ILL458793 IVF458793:IVH458793 JFB458793:JFD458793 JOX458793:JOZ458793 JYT458793:JYV458793 KIP458793:KIR458793 KSL458793:KSN458793 LCH458793:LCJ458793 LMD458793:LMF458793 LVZ458793:LWB458793 MFV458793:MFX458793 MPR458793:MPT458793 MZN458793:MZP458793 NJJ458793:NJL458793 NTF458793:NTH458793 ODB458793:ODD458793 OMX458793:OMZ458793 OWT458793:OWV458793 PGP458793:PGR458793 PQL458793:PQN458793 QAH458793:QAJ458793 QKD458793:QKF458793 QTZ458793:QUB458793 RDV458793:RDX458793 RNR458793:RNT458793 RXN458793:RXP458793 SHJ458793:SHL458793 SRF458793:SRH458793 TBB458793:TBD458793 TKX458793:TKZ458793 TUT458793:TUV458793 UEP458793:UER458793 UOL458793:UON458793 UYH458793:UYJ458793 VID458793:VIF458793 VRZ458793:VSB458793 WBV458793:WBX458793 WLR458793:WLT458793 WVN458793:WVP458793 G524329:I524329 JB524329:JD524329 SX524329:SZ524329 ACT524329:ACV524329 AMP524329:AMR524329 AWL524329:AWN524329 BGH524329:BGJ524329 BQD524329:BQF524329 BZZ524329:CAB524329 CJV524329:CJX524329 CTR524329:CTT524329 DDN524329:DDP524329 DNJ524329:DNL524329 DXF524329:DXH524329 EHB524329:EHD524329 EQX524329:EQZ524329 FAT524329:FAV524329 FKP524329:FKR524329 FUL524329:FUN524329 GEH524329:GEJ524329 GOD524329:GOF524329 GXZ524329:GYB524329 HHV524329:HHX524329 HRR524329:HRT524329 IBN524329:IBP524329 ILJ524329:ILL524329 IVF524329:IVH524329 JFB524329:JFD524329 JOX524329:JOZ524329 JYT524329:JYV524329 KIP524329:KIR524329 KSL524329:KSN524329 LCH524329:LCJ524329 LMD524329:LMF524329 LVZ524329:LWB524329 MFV524329:MFX524329 MPR524329:MPT524329 MZN524329:MZP524329 NJJ524329:NJL524329 NTF524329:NTH524329 ODB524329:ODD524329 OMX524329:OMZ524329 OWT524329:OWV524329 PGP524329:PGR524329 PQL524329:PQN524329 QAH524329:QAJ524329 QKD524329:QKF524329 QTZ524329:QUB524329 RDV524329:RDX524329 RNR524329:RNT524329 RXN524329:RXP524329 SHJ524329:SHL524329 SRF524329:SRH524329 TBB524329:TBD524329 TKX524329:TKZ524329 TUT524329:TUV524329 UEP524329:UER524329 UOL524329:UON524329 UYH524329:UYJ524329 VID524329:VIF524329 VRZ524329:VSB524329 WBV524329:WBX524329 WLR524329:WLT524329 WVN524329:WVP524329 G589865:I589865 JB589865:JD589865 SX589865:SZ589865 ACT589865:ACV589865 AMP589865:AMR589865 AWL589865:AWN589865 BGH589865:BGJ589865 BQD589865:BQF589865 BZZ589865:CAB589865 CJV589865:CJX589865 CTR589865:CTT589865 DDN589865:DDP589865 DNJ589865:DNL589865 DXF589865:DXH589865 EHB589865:EHD589865 EQX589865:EQZ589865 FAT589865:FAV589865 FKP589865:FKR589865 FUL589865:FUN589865 GEH589865:GEJ589865 GOD589865:GOF589865 GXZ589865:GYB589865 HHV589865:HHX589865 HRR589865:HRT589865 IBN589865:IBP589865 ILJ589865:ILL589865 IVF589865:IVH589865 JFB589865:JFD589865 JOX589865:JOZ589865 JYT589865:JYV589865 KIP589865:KIR589865 KSL589865:KSN589865 LCH589865:LCJ589865 LMD589865:LMF589865 LVZ589865:LWB589865 MFV589865:MFX589865 MPR589865:MPT589865 MZN589865:MZP589865 NJJ589865:NJL589865 NTF589865:NTH589865 ODB589865:ODD589865 OMX589865:OMZ589865 OWT589865:OWV589865 PGP589865:PGR589865 PQL589865:PQN589865 QAH589865:QAJ589865 QKD589865:QKF589865 QTZ589865:QUB589865 RDV589865:RDX589865 RNR589865:RNT589865 RXN589865:RXP589865 SHJ589865:SHL589865 SRF589865:SRH589865 TBB589865:TBD589865 TKX589865:TKZ589865 TUT589865:TUV589865 UEP589865:UER589865 UOL589865:UON589865 UYH589865:UYJ589865 VID589865:VIF589865 VRZ589865:VSB589865 WBV589865:WBX589865 WLR589865:WLT589865 WVN589865:WVP589865 G655401:I655401 JB655401:JD655401 SX655401:SZ655401 ACT655401:ACV655401 AMP655401:AMR655401 AWL655401:AWN655401 BGH655401:BGJ655401 BQD655401:BQF655401 BZZ655401:CAB655401 CJV655401:CJX655401 CTR655401:CTT655401 DDN655401:DDP655401 DNJ655401:DNL655401 DXF655401:DXH655401 EHB655401:EHD655401 EQX655401:EQZ655401 FAT655401:FAV655401 FKP655401:FKR655401 FUL655401:FUN655401 GEH655401:GEJ655401 GOD655401:GOF655401 GXZ655401:GYB655401 HHV655401:HHX655401 HRR655401:HRT655401 IBN655401:IBP655401 ILJ655401:ILL655401 IVF655401:IVH655401 JFB655401:JFD655401 JOX655401:JOZ655401 JYT655401:JYV655401 KIP655401:KIR655401 KSL655401:KSN655401 LCH655401:LCJ655401 LMD655401:LMF655401 LVZ655401:LWB655401 MFV655401:MFX655401 MPR655401:MPT655401 MZN655401:MZP655401 NJJ655401:NJL655401 NTF655401:NTH655401 ODB655401:ODD655401 OMX655401:OMZ655401 OWT655401:OWV655401 PGP655401:PGR655401 PQL655401:PQN655401 QAH655401:QAJ655401 QKD655401:QKF655401 QTZ655401:QUB655401 RDV655401:RDX655401 RNR655401:RNT655401 RXN655401:RXP655401 SHJ655401:SHL655401 SRF655401:SRH655401 TBB655401:TBD655401 TKX655401:TKZ655401 TUT655401:TUV655401 UEP655401:UER655401 UOL655401:UON655401 UYH655401:UYJ655401 VID655401:VIF655401 VRZ655401:VSB655401 WBV655401:WBX655401 WLR655401:WLT655401 WVN655401:WVP655401 G720937:I720937 JB720937:JD720937 SX720937:SZ720937 ACT720937:ACV720937 AMP720937:AMR720937 AWL720937:AWN720937 BGH720937:BGJ720937 BQD720937:BQF720937 BZZ720937:CAB720937 CJV720937:CJX720937 CTR720937:CTT720937 DDN720937:DDP720937 DNJ720937:DNL720937 DXF720937:DXH720937 EHB720937:EHD720937 EQX720937:EQZ720937 FAT720937:FAV720937 FKP720937:FKR720937 FUL720937:FUN720937 GEH720937:GEJ720937 GOD720937:GOF720937 GXZ720937:GYB720937 HHV720937:HHX720937 HRR720937:HRT720937 IBN720937:IBP720937 ILJ720937:ILL720937 IVF720937:IVH720937 JFB720937:JFD720937 JOX720937:JOZ720937 JYT720937:JYV720937 KIP720937:KIR720937 KSL720937:KSN720937 LCH720937:LCJ720937 LMD720937:LMF720937 LVZ720937:LWB720937 MFV720937:MFX720937 MPR720937:MPT720937 MZN720937:MZP720937 NJJ720937:NJL720937 NTF720937:NTH720937 ODB720937:ODD720937 OMX720937:OMZ720937 OWT720937:OWV720937 PGP720937:PGR720937 PQL720937:PQN720937 QAH720937:QAJ720937 QKD720937:QKF720937 QTZ720937:QUB720937 RDV720937:RDX720937 RNR720937:RNT720937 RXN720937:RXP720937 SHJ720937:SHL720937 SRF720937:SRH720937 TBB720937:TBD720937 TKX720937:TKZ720937 TUT720937:TUV720937 UEP720937:UER720937 UOL720937:UON720937 UYH720937:UYJ720937 VID720937:VIF720937 VRZ720937:VSB720937 WBV720937:WBX720937 WLR720937:WLT720937 WVN720937:WVP720937 G786473:I786473 JB786473:JD786473 SX786473:SZ786473 ACT786473:ACV786473 AMP786473:AMR786473 AWL786473:AWN786473 BGH786473:BGJ786473 BQD786473:BQF786473 BZZ786473:CAB786473 CJV786473:CJX786473 CTR786473:CTT786473 DDN786473:DDP786473 DNJ786473:DNL786473 DXF786473:DXH786473 EHB786473:EHD786473 EQX786473:EQZ786473 FAT786473:FAV786473 FKP786473:FKR786473 FUL786473:FUN786473 GEH786473:GEJ786473 GOD786473:GOF786473 GXZ786473:GYB786473 HHV786473:HHX786473 HRR786473:HRT786473 IBN786473:IBP786473 ILJ786473:ILL786473 IVF786473:IVH786473 JFB786473:JFD786473 JOX786473:JOZ786473 JYT786473:JYV786473 KIP786473:KIR786473 KSL786473:KSN786473 LCH786473:LCJ786473 LMD786473:LMF786473 LVZ786473:LWB786473 MFV786473:MFX786473 MPR786473:MPT786473 MZN786473:MZP786473 NJJ786473:NJL786473 NTF786473:NTH786473 ODB786473:ODD786473 OMX786473:OMZ786473 OWT786473:OWV786473 PGP786473:PGR786473 PQL786473:PQN786473 QAH786473:QAJ786473 QKD786473:QKF786473 QTZ786473:QUB786473 RDV786473:RDX786473 RNR786473:RNT786473 RXN786473:RXP786473 SHJ786473:SHL786473 SRF786473:SRH786473 TBB786473:TBD786473 TKX786473:TKZ786473 TUT786473:TUV786473 UEP786473:UER786473 UOL786473:UON786473 UYH786473:UYJ786473 VID786473:VIF786473 VRZ786473:VSB786473 WBV786473:WBX786473 WLR786473:WLT786473 WVN786473:WVP786473 G852009:I852009 JB852009:JD852009 SX852009:SZ852009 ACT852009:ACV852009 AMP852009:AMR852009 AWL852009:AWN852009 BGH852009:BGJ852009 BQD852009:BQF852009 BZZ852009:CAB852009 CJV852009:CJX852009 CTR852009:CTT852009 DDN852009:DDP852009 DNJ852009:DNL852009 DXF852009:DXH852009 EHB852009:EHD852009 EQX852009:EQZ852009 FAT852009:FAV852009 FKP852009:FKR852009 FUL852009:FUN852009 GEH852009:GEJ852009 GOD852009:GOF852009 GXZ852009:GYB852009 HHV852009:HHX852009 HRR852009:HRT852009 IBN852009:IBP852009 ILJ852009:ILL852009 IVF852009:IVH852009 JFB852009:JFD852009 JOX852009:JOZ852009 JYT852009:JYV852009 KIP852009:KIR852009 KSL852009:KSN852009 LCH852009:LCJ852009 LMD852009:LMF852009 LVZ852009:LWB852009 MFV852009:MFX852009 MPR852009:MPT852009 MZN852009:MZP852009 NJJ852009:NJL852009 NTF852009:NTH852009 ODB852009:ODD852009 OMX852009:OMZ852009 OWT852009:OWV852009 PGP852009:PGR852009 PQL852009:PQN852009 QAH852009:QAJ852009 QKD852009:QKF852009 QTZ852009:QUB852009 RDV852009:RDX852009 RNR852009:RNT852009 RXN852009:RXP852009 SHJ852009:SHL852009 SRF852009:SRH852009 TBB852009:TBD852009 TKX852009:TKZ852009 TUT852009:TUV852009 UEP852009:UER852009 UOL852009:UON852009 UYH852009:UYJ852009 VID852009:VIF852009 VRZ852009:VSB852009 WBV852009:WBX852009 WLR852009:WLT852009 WVN852009:WVP852009 G917545:I917545 JB917545:JD917545 SX917545:SZ917545 ACT917545:ACV917545 AMP917545:AMR917545 AWL917545:AWN917545 BGH917545:BGJ917545 BQD917545:BQF917545 BZZ917545:CAB917545 CJV917545:CJX917545 CTR917545:CTT917545 DDN917545:DDP917545 DNJ917545:DNL917545 DXF917545:DXH917545 EHB917545:EHD917545 EQX917545:EQZ917545 FAT917545:FAV917545 FKP917545:FKR917545 FUL917545:FUN917545 GEH917545:GEJ917545 GOD917545:GOF917545 GXZ917545:GYB917545 HHV917545:HHX917545 HRR917545:HRT917545 IBN917545:IBP917545 ILJ917545:ILL917545 IVF917545:IVH917545 JFB917545:JFD917545 JOX917545:JOZ917545 JYT917545:JYV917545 KIP917545:KIR917545 KSL917545:KSN917545 LCH917545:LCJ917545 LMD917545:LMF917545 LVZ917545:LWB917545 MFV917545:MFX917545 MPR917545:MPT917545 MZN917545:MZP917545 NJJ917545:NJL917545 NTF917545:NTH917545 ODB917545:ODD917545 OMX917545:OMZ917545 OWT917545:OWV917545 PGP917545:PGR917545 PQL917545:PQN917545 QAH917545:QAJ917545 QKD917545:QKF917545 QTZ917545:QUB917545 RDV917545:RDX917545 RNR917545:RNT917545 RXN917545:RXP917545 SHJ917545:SHL917545 SRF917545:SRH917545 TBB917545:TBD917545 TKX917545:TKZ917545 TUT917545:TUV917545 UEP917545:UER917545 UOL917545:UON917545 UYH917545:UYJ917545 VID917545:VIF917545 VRZ917545:VSB917545 WBV917545:WBX917545 WLR917545:WLT917545 WVN917545:WVP917545 G983081:I983081 JB983081:JD983081 SX983081:SZ983081 ACT983081:ACV983081 AMP983081:AMR983081 AWL983081:AWN983081 BGH983081:BGJ983081 BQD983081:BQF983081 BZZ983081:CAB983081 CJV983081:CJX983081 CTR983081:CTT983081 DDN983081:DDP983081 DNJ983081:DNL983081 DXF983081:DXH983081 EHB983081:EHD983081 EQX983081:EQZ983081 FAT983081:FAV983081 FKP983081:FKR983081 FUL983081:FUN983081 GEH983081:GEJ983081 GOD983081:GOF983081 GXZ983081:GYB983081 HHV983081:HHX983081 HRR983081:HRT983081 IBN983081:IBP983081 ILJ983081:ILL983081 IVF983081:IVH983081 JFB983081:JFD983081 JOX983081:JOZ983081 JYT983081:JYV983081 KIP983081:KIR983081 KSL983081:KSN983081 LCH983081:LCJ983081 LMD983081:LMF983081 LVZ983081:LWB983081 MFV983081:MFX983081 MPR983081:MPT983081 MZN983081:MZP983081 NJJ983081:NJL983081 NTF983081:NTH983081 ODB983081:ODD983081 OMX983081:OMZ983081 OWT983081:OWV983081 PGP983081:PGR983081 PQL983081:PQN983081 QAH983081:QAJ983081 QKD983081:QKF983081 QTZ983081:QUB983081 RDV983081:RDX983081 RNR983081:RNT983081 RXN983081:RXP983081 SHJ983081:SHL983081 SRF983081:SRH983081 TBB983081:TBD983081 TKX983081:TKZ983081 TUT983081:TUV983081 UEP983081:UER983081 UOL983081:UON983081 UYH983081:UYJ983081 VID983081:VIF983081 VRZ983081:VSB983081 WBV983081:WBX983081 WLR983081:WLT983081 WVN983081:WVP983081">
      <formula1>kind_of_purchase_method</formula1>
    </dataValidation>
    <dataValidation type="list" allowBlank="1" showInputMessage="1" showErrorMessage="1" errorTitle="Ошибка" error="Выберите значение из списка" prompt="Выберите значение из списка" sqref="E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E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E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E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E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E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E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E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E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E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E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E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E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E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E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E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E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E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E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E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E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E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E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E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E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E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E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E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E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E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E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E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formula1>kind_of_fuels</formula1>
    </dataValidation>
    <dataValidation type="textLength" operator="lessThanOrEqual" allowBlank="1" showInputMessage="1" showErrorMessage="1" errorTitle="Ошибка" error="Допускается ввод не более 900 символов!" prompt="Введите источник тепловой энергии" sqref="E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E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E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E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E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E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E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E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E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E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E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E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E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E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E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E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E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E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E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E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E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E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E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E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E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E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E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E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E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E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E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E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E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E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E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E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E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E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E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E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E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E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E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E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E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E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E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E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E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E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E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E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E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E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E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E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E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E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E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E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E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E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E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E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E130:E146 IZ130:IZ146 SV130:SV146 ACR130:ACR146 AMN130:AMN146 AWJ130:AWJ146 BGF130:BGF146 BQB130:BQB146 BZX130:BZX146 CJT130:CJT146 CTP130:CTP146 DDL130:DDL146 DNH130:DNH146 DXD130:DXD146 EGZ130:EGZ146 EQV130:EQV146 FAR130:FAR146 FKN130:FKN146 FUJ130:FUJ146 GEF130:GEF146 GOB130:GOB146 GXX130:GXX146 HHT130:HHT146 HRP130:HRP146 IBL130:IBL146 ILH130:ILH146 IVD130:IVD146 JEZ130:JEZ146 JOV130:JOV146 JYR130:JYR146 KIN130:KIN146 KSJ130:KSJ146 LCF130:LCF146 LMB130:LMB146 LVX130:LVX146 MFT130:MFT146 MPP130:MPP146 MZL130:MZL146 NJH130:NJH146 NTD130:NTD146 OCZ130:OCZ146 OMV130:OMV146 OWR130:OWR146 PGN130:PGN146 PQJ130:PQJ146 QAF130:QAF146 QKB130:QKB146 QTX130:QTX146 RDT130:RDT146 RNP130:RNP146 RXL130:RXL146 SHH130:SHH146 SRD130:SRD146 TAZ130:TAZ146 TKV130:TKV146 TUR130:TUR146 UEN130:UEN146 UOJ130:UOJ146 UYF130:UYF146 VIB130:VIB146 VRX130:VRX146 WBT130:WBT146 WLP130:WLP146 WVL130:WVL146 E65664:E65680 IZ65664:IZ65680 SV65664:SV65680 ACR65664:ACR65680 AMN65664:AMN65680 AWJ65664:AWJ65680 BGF65664:BGF65680 BQB65664:BQB65680 BZX65664:BZX65680 CJT65664:CJT65680 CTP65664:CTP65680 DDL65664:DDL65680 DNH65664:DNH65680 DXD65664:DXD65680 EGZ65664:EGZ65680 EQV65664:EQV65680 FAR65664:FAR65680 FKN65664:FKN65680 FUJ65664:FUJ65680 GEF65664:GEF65680 GOB65664:GOB65680 GXX65664:GXX65680 HHT65664:HHT65680 HRP65664:HRP65680 IBL65664:IBL65680 ILH65664:ILH65680 IVD65664:IVD65680 JEZ65664:JEZ65680 JOV65664:JOV65680 JYR65664:JYR65680 KIN65664:KIN65680 KSJ65664:KSJ65680 LCF65664:LCF65680 LMB65664:LMB65680 LVX65664:LVX65680 MFT65664:MFT65680 MPP65664:MPP65680 MZL65664:MZL65680 NJH65664:NJH65680 NTD65664:NTD65680 OCZ65664:OCZ65680 OMV65664:OMV65680 OWR65664:OWR65680 PGN65664:PGN65680 PQJ65664:PQJ65680 QAF65664:QAF65680 QKB65664:QKB65680 QTX65664:QTX65680 RDT65664:RDT65680 RNP65664:RNP65680 RXL65664:RXL65680 SHH65664:SHH65680 SRD65664:SRD65680 TAZ65664:TAZ65680 TKV65664:TKV65680 TUR65664:TUR65680 UEN65664:UEN65680 UOJ65664:UOJ65680 UYF65664:UYF65680 VIB65664:VIB65680 VRX65664:VRX65680 WBT65664:WBT65680 WLP65664:WLP65680 WVL65664:WVL65680 E131200:E131216 IZ131200:IZ131216 SV131200:SV131216 ACR131200:ACR131216 AMN131200:AMN131216 AWJ131200:AWJ131216 BGF131200:BGF131216 BQB131200:BQB131216 BZX131200:BZX131216 CJT131200:CJT131216 CTP131200:CTP131216 DDL131200:DDL131216 DNH131200:DNH131216 DXD131200:DXD131216 EGZ131200:EGZ131216 EQV131200:EQV131216 FAR131200:FAR131216 FKN131200:FKN131216 FUJ131200:FUJ131216 GEF131200:GEF131216 GOB131200:GOB131216 GXX131200:GXX131216 HHT131200:HHT131216 HRP131200:HRP131216 IBL131200:IBL131216 ILH131200:ILH131216 IVD131200:IVD131216 JEZ131200:JEZ131216 JOV131200:JOV131216 JYR131200:JYR131216 KIN131200:KIN131216 KSJ131200:KSJ131216 LCF131200:LCF131216 LMB131200:LMB131216 LVX131200:LVX131216 MFT131200:MFT131216 MPP131200:MPP131216 MZL131200:MZL131216 NJH131200:NJH131216 NTD131200:NTD131216 OCZ131200:OCZ131216 OMV131200:OMV131216 OWR131200:OWR131216 PGN131200:PGN131216 PQJ131200:PQJ131216 QAF131200:QAF131216 QKB131200:QKB131216 QTX131200:QTX131216 RDT131200:RDT131216 RNP131200:RNP131216 RXL131200:RXL131216 SHH131200:SHH131216 SRD131200:SRD131216 TAZ131200:TAZ131216 TKV131200:TKV131216 TUR131200:TUR131216 UEN131200:UEN131216 UOJ131200:UOJ131216 UYF131200:UYF131216 VIB131200:VIB131216 VRX131200:VRX131216 WBT131200:WBT131216 WLP131200:WLP131216 WVL131200:WVL131216 E196736:E196752 IZ196736:IZ196752 SV196736:SV196752 ACR196736:ACR196752 AMN196736:AMN196752 AWJ196736:AWJ196752 BGF196736:BGF196752 BQB196736:BQB196752 BZX196736:BZX196752 CJT196736:CJT196752 CTP196736:CTP196752 DDL196736:DDL196752 DNH196736:DNH196752 DXD196736:DXD196752 EGZ196736:EGZ196752 EQV196736:EQV196752 FAR196736:FAR196752 FKN196736:FKN196752 FUJ196736:FUJ196752 GEF196736:GEF196752 GOB196736:GOB196752 GXX196736:GXX196752 HHT196736:HHT196752 HRP196736:HRP196752 IBL196736:IBL196752 ILH196736:ILH196752 IVD196736:IVD196752 JEZ196736:JEZ196752 JOV196736:JOV196752 JYR196736:JYR196752 KIN196736:KIN196752 KSJ196736:KSJ196752 LCF196736:LCF196752 LMB196736:LMB196752 LVX196736:LVX196752 MFT196736:MFT196752 MPP196736:MPP196752 MZL196736:MZL196752 NJH196736:NJH196752 NTD196736:NTD196752 OCZ196736:OCZ196752 OMV196736:OMV196752 OWR196736:OWR196752 PGN196736:PGN196752 PQJ196736:PQJ196752 QAF196736:QAF196752 QKB196736:QKB196752 QTX196736:QTX196752 RDT196736:RDT196752 RNP196736:RNP196752 RXL196736:RXL196752 SHH196736:SHH196752 SRD196736:SRD196752 TAZ196736:TAZ196752 TKV196736:TKV196752 TUR196736:TUR196752 UEN196736:UEN196752 UOJ196736:UOJ196752 UYF196736:UYF196752 VIB196736:VIB196752 VRX196736:VRX196752 WBT196736:WBT196752 WLP196736:WLP196752 WVL196736:WVL196752 E262272:E262288 IZ262272:IZ262288 SV262272:SV262288 ACR262272:ACR262288 AMN262272:AMN262288 AWJ262272:AWJ262288 BGF262272:BGF262288 BQB262272:BQB262288 BZX262272:BZX262288 CJT262272:CJT262288 CTP262272:CTP262288 DDL262272:DDL262288 DNH262272:DNH262288 DXD262272:DXD262288 EGZ262272:EGZ262288 EQV262272:EQV262288 FAR262272:FAR262288 FKN262272:FKN262288 FUJ262272:FUJ262288 GEF262272:GEF262288 GOB262272:GOB262288 GXX262272:GXX262288 HHT262272:HHT262288 HRP262272:HRP262288 IBL262272:IBL262288 ILH262272:ILH262288 IVD262272:IVD262288 JEZ262272:JEZ262288 JOV262272:JOV262288 JYR262272:JYR262288 KIN262272:KIN262288 KSJ262272:KSJ262288 LCF262272:LCF262288 LMB262272:LMB262288 LVX262272:LVX262288 MFT262272:MFT262288 MPP262272:MPP262288 MZL262272:MZL262288 NJH262272:NJH262288 NTD262272:NTD262288 OCZ262272:OCZ262288 OMV262272:OMV262288 OWR262272:OWR262288 PGN262272:PGN262288 PQJ262272:PQJ262288 QAF262272:QAF262288 QKB262272:QKB262288 QTX262272:QTX262288 RDT262272:RDT262288 RNP262272:RNP262288 RXL262272:RXL262288 SHH262272:SHH262288 SRD262272:SRD262288 TAZ262272:TAZ262288 TKV262272:TKV262288 TUR262272:TUR262288 UEN262272:UEN262288 UOJ262272:UOJ262288 UYF262272:UYF262288 VIB262272:VIB262288 VRX262272:VRX262288 WBT262272:WBT262288 WLP262272:WLP262288 WVL262272:WVL262288 E327808:E327824 IZ327808:IZ327824 SV327808:SV327824 ACR327808:ACR327824 AMN327808:AMN327824 AWJ327808:AWJ327824 BGF327808:BGF327824 BQB327808:BQB327824 BZX327808:BZX327824 CJT327808:CJT327824 CTP327808:CTP327824 DDL327808:DDL327824 DNH327808:DNH327824 DXD327808:DXD327824 EGZ327808:EGZ327824 EQV327808:EQV327824 FAR327808:FAR327824 FKN327808:FKN327824 FUJ327808:FUJ327824 GEF327808:GEF327824 GOB327808:GOB327824 GXX327808:GXX327824 HHT327808:HHT327824 HRP327808:HRP327824 IBL327808:IBL327824 ILH327808:ILH327824 IVD327808:IVD327824 JEZ327808:JEZ327824 JOV327808:JOV327824 JYR327808:JYR327824 KIN327808:KIN327824 KSJ327808:KSJ327824 LCF327808:LCF327824 LMB327808:LMB327824 LVX327808:LVX327824 MFT327808:MFT327824 MPP327808:MPP327824 MZL327808:MZL327824 NJH327808:NJH327824 NTD327808:NTD327824 OCZ327808:OCZ327824 OMV327808:OMV327824 OWR327808:OWR327824 PGN327808:PGN327824 PQJ327808:PQJ327824 QAF327808:QAF327824 QKB327808:QKB327824 QTX327808:QTX327824 RDT327808:RDT327824 RNP327808:RNP327824 RXL327808:RXL327824 SHH327808:SHH327824 SRD327808:SRD327824 TAZ327808:TAZ327824 TKV327808:TKV327824 TUR327808:TUR327824 UEN327808:UEN327824 UOJ327808:UOJ327824 UYF327808:UYF327824 VIB327808:VIB327824 VRX327808:VRX327824 WBT327808:WBT327824 WLP327808:WLP327824 WVL327808:WVL327824 E393344:E393360 IZ393344:IZ393360 SV393344:SV393360 ACR393344:ACR393360 AMN393344:AMN393360 AWJ393344:AWJ393360 BGF393344:BGF393360 BQB393344:BQB393360 BZX393344:BZX393360 CJT393344:CJT393360 CTP393344:CTP393360 DDL393344:DDL393360 DNH393344:DNH393360 DXD393344:DXD393360 EGZ393344:EGZ393360 EQV393344:EQV393360 FAR393344:FAR393360 FKN393344:FKN393360 FUJ393344:FUJ393360 GEF393344:GEF393360 GOB393344:GOB393360 GXX393344:GXX393360 HHT393344:HHT393360 HRP393344:HRP393360 IBL393344:IBL393360 ILH393344:ILH393360 IVD393344:IVD393360 JEZ393344:JEZ393360 JOV393344:JOV393360 JYR393344:JYR393360 KIN393344:KIN393360 KSJ393344:KSJ393360 LCF393344:LCF393360 LMB393344:LMB393360 LVX393344:LVX393360 MFT393344:MFT393360 MPP393344:MPP393360 MZL393344:MZL393360 NJH393344:NJH393360 NTD393344:NTD393360 OCZ393344:OCZ393360 OMV393344:OMV393360 OWR393344:OWR393360 PGN393344:PGN393360 PQJ393344:PQJ393360 QAF393344:QAF393360 QKB393344:QKB393360 QTX393344:QTX393360 RDT393344:RDT393360 RNP393344:RNP393360 RXL393344:RXL393360 SHH393344:SHH393360 SRD393344:SRD393360 TAZ393344:TAZ393360 TKV393344:TKV393360 TUR393344:TUR393360 UEN393344:UEN393360 UOJ393344:UOJ393360 UYF393344:UYF393360 VIB393344:VIB393360 VRX393344:VRX393360 WBT393344:WBT393360 WLP393344:WLP393360 WVL393344:WVL393360 E458880:E458896 IZ458880:IZ458896 SV458880:SV458896 ACR458880:ACR458896 AMN458880:AMN458896 AWJ458880:AWJ458896 BGF458880:BGF458896 BQB458880:BQB458896 BZX458880:BZX458896 CJT458880:CJT458896 CTP458880:CTP458896 DDL458880:DDL458896 DNH458880:DNH458896 DXD458880:DXD458896 EGZ458880:EGZ458896 EQV458880:EQV458896 FAR458880:FAR458896 FKN458880:FKN458896 FUJ458880:FUJ458896 GEF458880:GEF458896 GOB458880:GOB458896 GXX458880:GXX458896 HHT458880:HHT458896 HRP458880:HRP458896 IBL458880:IBL458896 ILH458880:ILH458896 IVD458880:IVD458896 JEZ458880:JEZ458896 JOV458880:JOV458896 JYR458880:JYR458896 KIN458880:KIN458896 KSJ458880:KSJ458896 LCF458880:LCF458896 LMB458880:LMB458896 LVX458880:LVX458896 MFT458880:MFT458896 MPP458880:MPP458896 MZL458880:MZL458896 NJH458880:NJH458896 NTD458880:NTD458896 OCZ458880:OCZ458896 OMV458880:OMV458896 OWR458880:OWR458896 PGN458880:PGN458896 PQJ458880:PQJ458896 QAF458880:QAF458896 QKB458880:QKB458896 QTX458880:QTX458896 RDT458880:RDT458896 RNP458880:RNP458896 RXL458880:RXL458896 SHH458880:SHH458896 SRD458880:SRD458896 TAZ458880:TAZ458896 TKV458880:TKV458896 TUR458880:TUR458896 UEN458880:UEN458896 UOJ458880:UOJ458896 UYF458880:UYF458896 VIB458880:VIB458896 VRX458880:VRX458896 WBT458880:WBT458896 WLP458880:WLP458896 WVL458880:WVL458896 E524416:E524432 IZ524416:IZ524432 SV524416:SV524432 ACR524416:ACR524432 AMN524416:AMN524432 AWJ524416:AWJ524432 BGF524416:BGF524432 BQB524416:BQB524432 BZX524416:BZX524432 CJT524416:CJT524432 CTP524416:CTP524432 DDL524416:DDL524432 DNH524416:DNH524432 DXD524416:DXD524432 EGZ524416:EGZ524432 EQV524416:EQV524432 FAR524416:FAR524432 FKN524416:FKN524432 FUJ524416:FUJ524432 GEF524416:GEF524432 GOB524416:GOB524432 GXX524416:GXX524432 HHT524416:HHT524432 HRP524416:HRP524432 IBL524416:IBL524432 ILH524416:ILH524432 IVD524416:IVD524432 JEZ524416:JEZ524432 JOV524416:JOV524432 JYR524416:JYR524432 KIN524416:KIN524432 KSJ524416:KSJ524432 LCF524416:LCF524432 LMB524416:LMB524432 LVX524416:LVX524432 MFT524416:MFT524432 MPP524416:MPP524432 MZL524416:MZL524432 NJH524416:NJH524432 NTD524416:NTD524432 OCZ524416:OCZ524432 OMV524416:OMV524432 OWR524416:OWR524432 PGN524416:PGN524432 PQJ524416:PQJ524432 QAF524416:QAF524432 QKB524416:QKB524432 QTX524416:QTX524432 RDT524416:RDT524432 RNP524416:RNP524432 RXL524416:RXL524432 SHH524416:SHH524432 SRD524416:SRD524432 TAZ524416:TAZ524432 TKV524416:TKV524432 TUR524416:TUR524432 UEN524416:UEN524432 UOJ524416:UOJ524432 UYF524416:UYF524432 VIB524416:VIB524432 VRX524416:VRX524432 WBT524416:WBT524432 WLP524416:WLP524432 WVL524416:WVL524432 E589952:E589968 IZ589952:IZ589968 SV589952:SV589968 ACR589952:ACR589968 AMN589952:AMN589968 AWJ589952:AWJ589968 BGF589952:BGF589968 BQB589952:BQB589968 BZX589952:BZX589968 CJT589952:CJT589968 CTP589952:CTP589968 DDL589952:DDL589968 DNH589952:DNH589968 DXD589952:DXD589968 EGZ589952:EGZ589968 EQV589952:EQV589968 FAR589952:FAR589968 FKN589952:FKN589968 FUJ589952:FUJ589968 GEF589952:GEF589968 GOB589952:GOB589968 GXX589952:GXX589968 HHT589952:HHT589968 HRP589952:HRP589968 IBL589952:IBL589968 ILH589952:ILH589968 IVD589952:IVD589968 JEZ589952:JEZ589968 JOV589952:JOV589968 JYR589952:JYR589968 KIN589952:KIN589968 KSJ589952:KSJ589968 LCF589952:LCF589968 LMB589952:LMB589968 LVX589952:LVX589968 MFT589952:MFT589968 MPP589952:MPP589968 MZL589952:MZL589968 NJH589952:NJH589968 NTD589952:NTD589968 OCZ589952:OCZ589968 OMV589952:OMV589968 OWR589952:OWR589968 PGN589952:PGN589968 PQJ589952:PQJ589968 QAF589952:QAF589968 QKB589952:QKB589968 QTX589952:QTX589968 RDT589952:RDT589968 RNP589952:RNP589968 RXL589952:RXL589968 SHH589952:SHH589968 SRD589952:SRD589968 TAZ589952:TAZ589968 TKV589952:TKV589968 TUR589952:TUR589968 UEN589952:UEN589968 UOJ589952:UOJ589968 UYF589952:UYF589968 VIB589952:VIB589968 VRX589952:VRX589968 WBT589952:WBT589968 WLP589952:WLP589968 WVL589952:WVL589968 E655488:E655504 IZ655488:IZ655504 SV655488:SV655504 ACR655488:ACR655504 AMN655488:AMN655504 AWJ655488:AWJ655504 BGF655488:BGF655504 BQB655488:BQB655504 BZX655488:BZX655504 CJT655488:CJT655504 CTP655488:CTP655504 DDL655488:DDL655504 DNH655488:DNH655504 DXD655488:DXD655504 EGZ655488:EGZ655504 EQV655488:EQV655504 FAR655488:FAR655504 FKN655488:FKN655504 FUJ655488:FUJ655504 GEF655488:GEF655504 GOB655488:GOB655504 GXX655488:GXX655504 HHT655488:HHT655504 HRP655488:HRP655504 IBL655488:IBL655504 ILH655488:ILH655504 IVD655488:IVD655504 JEZ655488:JEZ655504 JOV655488:JOV655504 JYR655488:JYR655504 KIN655488:KIN655504 KSJ655488:KSJ655504 LCF655488:LCF655504 LMB655488:LMB655504 LVX655488:LVX655504 MFT655488:MFT655504 MPP655488:MPP655504 MZL655488:MZL655504 NJH655488:NJH655504 NTD655488:NTD655504 OCZ655488:OCZ655504 OMV655488:OMV655504 OWR655488:OWR655504 PGN655488:PGN655504 PQJ655488:PQJ655504 QAF655488:QAF655504 QKB655488:QKB655504 QTX655488:QTX655504 RDT655488:RDT655504 RNP655488:RNP655504 RXL655488:RXL655504 SHH655488:SHH655504 SRD655488:SRD655504 TAZ655488:TAZ655504 TKV655488:TKV655504 TUR655488:TUR655504 UEN655488:UEN655504 UOJ655488:UOJ655504 UYF655488:UYF655504 VIB655488:VIB655504 VRX655488:VRX655504 WBT655488:WBT655504 WLP655488:WLP655504 WVL655488:WVL655504 E721024:E721040 IZ721024:IZ721040 SV721024:SV721040 ACR721024:ACR721040 AMN721024:AMN721040 AWJ721024:AWJ721040 BGF721024:BGF721040 BQB721024:BQB721040 BZX721024:BZX721040 CJT721024:CJT721040 CTP721024:CTP721040 DDL721024:DDL721040 DNH721024:DNH721040 DXD721024:DXD721040 EGZ721024:EGZ721040 EQV721024:EQV721040 FAR721024:FAR721040 FKN721024:FKN721040 FUJ721024:FUJ721040 GEF721024:GEF721040 GOB721024:GOB721040 GXX721024:GXX721040 HHT721024:HHT721040 HRP721024:HRP721040 IBL721024:IBL721040 ILH721024:ILH721040 IVD721024:IVD721040 JEZ721024:JEZ721040 JOV721024:JOV721040 JYR721024:JYR721040 KIN721024:KIN721040 KSJ721024:KSJ721040 LCF721024:LCF721040 LMB721024:LMB721040 LVX721024:LVX721040 MFT721024:MFT721040 MPP721024:MPP721040 MZL721024:MZL721040 NJH721024:NJH721040 NTD721024:NTD721040 OCZ721024:OCZ721040 OMV721024:OMV721040 OWR721024:OWR721040 PGN721024:PGN721040 PQJ721024:PQJ721040 QAF721024:QAF721040 QKB721024:QKB721040 QTX721024:QTX721040 RDT721024:RDT721040 RNP721024:RNP721040 RXL721024:RXL721040 SHH721024:SHH721040 SRD721024:SRD721040 TAZ721024:TAZ721040 TKV721024:TKV721040 TUR721024:TUR721040 UEN721024:UEN721040 UOJ721024:UOJ721040 UYF721024:UYF721040 VIB721024:VIB721040 VRX721024:VRX721040 WBT721024:WBT721040 WLP721024:WLP721040 WVL721024:WVL721040 E786560:E786576 IZ786560:IZ786576 SV786560:SV786576 ACR786560:ACR786576 AMN786560:AMN786576 AWJ786560:AWJ786576 BGF786560:BGF786576 BQB786560:BQB786576 BZX786560:BZX786576 CJT786560:CJT786576 CTP786560:CTP786576 DDL786560:DDL786576 DNH786560:DNH786576 DXD786560:DXD786576 EGZ786560:EGZ786576 EQV786560:EQV786576 FAR786560:FAR786576 FKN786560:FKN786576 FUJ786560:FUJ786576 GEF786560:GEF786576 GOB786560:GOB786576 GXX786560:GXX786576 HHT786560:HHT786576 HRP786560:HRP786576 IBL786560:IBL786576 ILH786560:ILH786576 IVD786560:IVD786576 JEZ786560:JEZ786576 JOV786560:JOV786576 JYR786560:JYR786576 KIN786560:KIN786576 KSJ786560:KSJ786576 LCF786560:LCF786576 LMB786560:LMB786576 LVX786560:LVX786576 MFT786560:MFT786576 MPP786560:MPP786576 MZL786560:MZL786576 NJH786560:NJH786576 NTD786560:NTD786576 OCZ786560:OCZ786576 OMV786560:OMV786576 OWR786560:OWR786576 PGN786560:PGN786576 PQJ786560:PQJ786576 QAF786560:QAF786576 QKB786560:QKB786576 QTX786560:QTX786576 RDT786560:RDT786576 RNP786560:RNP786576 RXL786560:RXL786576 SHH786560:SHH786576 SRD786560:SRD786576 TAZ786560:TAZ786576 TKV786560:TKV786576 TUR786560:TUR786576 UEN786560:UEN786576 UOJ786560:UOJ786576 UYF786560:UYF786576 VIB786560:VIB786576 VRX786560:VRX786576 WBT786560:WBT786576 WLP786560:WLP786576 WVL786560:WVL786576 E852096:E852112 IZ852096:IZ852112 SV852096:SV852112 ACR852096:ACR852112 AMN852096:AMN852112 AWJ852096:AWJ852112 BGF852096:BGF852112 BQB852096:BQB852112 BZX852096:BZX852112 CJT852096:CJT852112 CTP852096:CTP852112 DDL852096:DDL852112 DNH852096:DNH852112 DXD852096:DXD852112 EGZ852096:EGZ852112 EQV852096:EQV852112 FAR852096:FAR852112 FKN852096:FKN852112 FUJ852096:FUJ852112 GEF852096:GEF852112 GOB852096:GOB852112 GXX852096:GXX852112 HHT852096:HHT852112 HRP852096:HRP852112 IBL852096:IBL852112 ILH852096:ILH852112 IVD852096:IVD852112 JEZ852096:JEZ852112 JOV852096:JOV852112 JYR852096:JYR852112 KIN852096:KIN852112 KSJ852096:KSJ852112 LCF852096:LCF852112 LMB852096:LMB852112 LVX852096:LVX852112 MFT852096:MFT852112 MPP852096:MPP852112 MZL852096:MZL852112 NJH852096:NJH852112 NTD852096:NTD852112 OCZ852096:OCZ852112 OMV852096:OMV852112 OWR852096:OWR852112 PGN852096:PGN852112 PQJ852096:PQJ852112 QAF852096:QAF852112 QKB852096:QKB852112 QTX852096:QTX852112 RDT852096:RDT852112 RNP852096:RNP852112 RXL852096:RXL852112 SHH852096:SHH852112 SRD852096:SRD852112 TAZ852096:TAZ852112 TKV852096:TKV852112 TUR852096:TUR852112 UEN852096:UEN852112 UOJ852096:UOJ852112 UYF852096:UYF852112 VIB852096:VIB852112 VRX852096:VRX852112 WBT852096:WBT852112 WLP852096:WLP852112 WVL852096:WVL852112 E917632:E917648 IZ917632:IZ917648 SV917632:SV917648 ACR917632:ACR917648 AMN917632:AMN917648 AWJ917632:AWJ917648 BGF917632:BGF917648 BQB917632:BQB917648 BZX917632:BZX917648 CJT917632:CJT917648 CTP917632:CTP917648 DDL917632:DDL917648 DNH917632:DNH917648 DXD917632:DXD917648 EGZ917632:EGZ917648 EQV917632:EQV917648 FAR917632:FAR917648 FKN917632:FKN917648 FUJ917632:FUJ917648 GEF917632:GEF917648 GOB917632:GOB917648 GXX917632:GXX917648 HHT917632:HHT917648 HRP917632:HRP917648 IBL917632:IBL917648 ILH917632:ILH917648 IVD917632:IVD917648 JEZ917632:JEZ917648 JOV917632:JOV917648 JYR917632:JYR917648 KIN917632:KIN917648 KSJ917632:KSJ917648 LCF917632:LCF917648 LMB917632:LMB917648 LVX917632:LVX917648 MFT917632:MFT917648 MPP917632:MPP917648 MZL917632:MZL917648 NJH917632:NJH917648 NTD917632:NTD917648 OCZ917632:OCZ917648 OMV917632:OMV917648 OWR917632:OWR917648 PGN917632:PGN917648 PQJ917632:PQJ917648 QAF917632:QAF917648 QKB917632:QKB917648 QTX917632:QTX917648 RDT917632:RDT917648 RNP917632:RNP917648 RXL917632:RXL917648 SHH917632:SHH917648 SRD917632:SRD917648 TAZ917632:TAZ917648 TKV917632:TKV917648 TUR917632:TUR917648 UEN917632:UEN917648 UOJ917632:UOJ917648 UYF917632:UYF917648 VIB917632:VIB917648 VRX917632:VRX917648 WBT917632:WBT917648 WLP917632:WLP917648 WVL917632:WVL917648 E983168:E983184 IZ983168:IZ983184 SV983168:SV983184 ACR983168:ACR983184 AMN983168:AMN983184 AWJ983168:AWJ983184 BGF983168:BGF983184 BQB983168:BQB983184 BZX983168:BZX983184 CJT983168:CJT983184 CTP983168:CTP983184 DDL983168:DDL983184 DNH983168:DNH983184 DXD983168:DXD983184 EGZ983168:EGZ983184 EQV983168:EQV983184 FAR983168:FAR983184 FKN983168:FKN983184 FUJ983168:FUJ983184 GEF983168:GEF983184 GOB983168:GOB983184 GXX983168:GXX983184 HHT983168:HHT983184 HRP983168:HRP983184 IBL983168:IBL983184 ILH983168:ILH983184 IVD983168:IVD983184 JEZ983168:JEZ983184 JOV983168:JOV983184 JYR983168:JYR983184 KIN983168:KIN983184 KSJ983168:KSJ983184 LCF983168:LCF983184 LMB983168:LMB983184 LVX983168:LVX983184 MFT983168:MFT983184 MPP983168:MPP983184 MZL983168:MZL983184 NJH983168:NJH983184 NTD983168:NTD983184 OCZ983168:OCZ983184 OMV983168:OMV983184 OWR983168:OWR983184 PGN983168:PGN983184 PQJ983168:PQJ983184 QAF983168:QAF983184 QKB983168:QKB983184 QTX983168:QTX983184 RDT983168:RDT983184 RNP983168:RNP983184 RXL983168:RXL983184 SHH983168:SHH983184 SRD983168:SRD983184 TAZ983168:TAZ983184 TKV983168:TKV983184 TUR983168:TUR983184 UEN983168:UEN983184 UOJ983168:UOJ983184 UYF983168:UYF983184 VIB983168:VIB983184 VRX983168:VRX983184 WBT983168:WBT983184 WLP983168:WLP983184 WVL983168:WVL983184">
      <formula1>900</formula1>
    </dataValidation>
    <dataValidation allowBlank="1" showInputMessage="1" showErrorMessage="1" prompt="Для выбора выполните двойной щелчок левой клавиши мыши по соответствующей ячейке." sqref="G63:I63 JB63:JD63 SX63:SZ63 ACT63:ACV63 AMP63:AMR63 AWL63:AWN63 BGH63:BGJ63 BQD63:BQF63 BZZ63:CAB63 CJV63:CJX63 CTR63:CTT63 DDN63:DDP63 DNJ63:DNL63 DXF63:DXH63 EHB63:EHD63 EQX63:EQZ63 FAT63:FAV63 FKP63:FKR63 FUL63:FUN63 GEH63:GEJ63 GOD63:GOF63 GXZ63:GYB63 HHV63:HHX63 HRR63:HRT63 IBN63:IBP63 ILJ63:ILL63 IVF63:IVH63 JFB63:JFD63 JOX63:JOZ63 JYT63:JYV63 KIP63:KIR63 KSL63:KSN63 LCH63:LCJ63 LMD63:LMF63 LVZ63:LWB63 MFV63:MFX63 MPR63:MPT63 MZN63:MZP63 NJJ63:NJL63 NTF63:NTH63 ODB63:ODD63 OMX63:OMZ63 OWT63:OWV63 PGP63:PGR63 PQL63:PQN63 QAH63:QAJ63 QKD63:QKF63 QTZ63:QUB63 RDV63:RDX63 RNR63:RNT63 RXN63:RXP63 SHJ63:SHL63 SRF63:SRH63 TBB63:TBD63 TKX63:TKZ63 TUT63:TUV63 UEP63:UER63 UOL63:UON63 UYH63:UYJ63 VID63:VIF63 VRZ63:VSB63 WBV63:WBX63 WLR63:WLT63 WVN63:WVP63 G65597:I65597 JB65597:JD65597 SX65597:SZ65597 ACT65597:ACV65597 AMP65597:AMR65597 AWL65597:AWN65597 BGH65597:BGJ65597 BQD65597:BQF65597 BZZ65597:CAB65597 CJV65597:CJX65597 CTR65597:CTT65597 DDN65597:DDP65597 DNJ65597:DNL65597 DXF65597:DXH65597 EHB65597:EHD65597 EQX65597:EQZ65597 FAT65597:FAV65597 FKP65597:FKR65597 FUL65597:FUN65597 GEH65597:GEJ65597 GOD65597:GOF65597 GXZ65597:GYB65597 HHV65597:HHX65597 HRR65597:HRT65597 IBN65597:IBP65597 ILJ65597:ILL65597 IVF65597:IVH65597 JFB65597:JFD65597 JOX65597:JOZ65597 JYT65597:JYV65597 KIP65597:KIR65597 KSL65597:KSN65597 LCH65597:LCJ65597 LMD65597:LMF65597 LVZ65597:LWB65597 MFV65597:MFX65597 MPR65597:MPT65597 MZN65597:MZP65597 NJJ65597:NJL65597 NTF65597:NTH65597 ODB65597:ODD65597 OMX65597:OMZ65597 OWT65597:OWV65597 PGP65597:PGR65597 PQL65597:PQN65597 QAH65597:QAJ65597 QKD65597:QKF65597 QTZ65597:QUB65597 RDV65597:RDX65597 RNR65597:RNT65597 RXN65597:RXP65597 SHJ65597:SHL65597 SRF65597:SRH65597 TBB65597:TBD65597 TKX65597:TKZ65597 TUT65597:TUV65597 UEP65597:UER65597 UOL65597:UON65597 UYH65597:UYJ65597 VID65597:VIF65597 VRZ65597:VSB65597 WBV65597:WBX65597 WLR65597:WLT65597 WVN65597:WVP65597 G131133:I131133 JB131133:JD131133 SX131133:SZ131133 ACT131133:ACV131133 AMP131133:AMR131133 AWL131133:AWN131133 BGH131133:BGJ131133 BQD131133:BQF131133 BZZ131133:CAB131133 CJV131133:CJX131133 CTR131133:CTT131133 DDN131133:DDP131133 DNJ131133:DNL131133 DXF131133:DXH131133 EHB131133:EHD131133 EQX131133:EQZ131133 FAT131133:FAV131133 FKP131133:FKR131133 FUL131133:FUN131133 GEH131133:GEJ131133 GOD131133:GOF131133 GXZ131133:GYB131133 HHV131133:HHX131133 HRR131133:HRT131133 IBN131133:IBP131133 ILJ131133:ILL131133 IVF131133:IVH131133 JFB131133:JFD131133 JOX131133:JOZ131133 JYT131133:JYV131133 KIP131133:KIR131133 KSL131133:KSN131133 LCH131133:LCJ131133 LMD131133:LMF131133 LVZ131133:LWB131133 MFV131133:MFX131133 MPR131133:MPT131133 MZN131133:MZP131133 NJJ131133:NJL131133 NTF131133:NTH131133 ODB131133:ODD131133 OMX131133:OMZ131133 OWT131133:OWV131133 PGP131133:PGR131133 PQL131133:PQN131133 QAH131133:QAJ131133 QKD131133:QKF131133 QTZ131133:QUB131133 RDV131133:RDX131133 RNR131133:RNT131133 RXN131133:RXP131133 SHJ131133:SHL131133 SRF131133:SRH131133 TBB131133:TBD131133 TKX131133:TKZ131133 TUT131133:TUV131133 UEP131133:UER131133 UOL131133:UON131133 UYH131133:UYJ131133 VID131133:VIF131133 VRZ131133:VSB131133 WBV131133:WBX131133 WLR131133:WLT131133 WVN131133:WVP131133 G196669:I196669 JB196669:JD196669 SX196669:SZ196669 ACT196669:ACV196669 AMP196669:AMR196669 AWL196669:AWN196669 BGH196669:BGJ196669 BQD196669:BQF196669 BZZ196669:CAB196669 CJV196669:CJX196669 CTR196669:CTT196669 DDN196669:DDP196669 DNJ196669:DNL196669 DXF196669:DXH196669 EHB196669:EHD196669 EQX196669:EQZ196669 FAT196669:FAV196669 FKP196669:FKR196669 FUL196669:FUN196669 GEH196669:GEJ196669 GOD196669:GOF196669 GXZ196669:GYB196669 HHV196669:HHX196669 HRR196669:HRT196669 IBN196669:IBP196669 ILJ196669:ILL196669 IVF196669:IVH196669 JFB196669:JFD196669 JOX196669:JOZ196669 JYT196669:JYV196669 KIP196669:KIR196669 KSL196669:KSN196669 LCH196669:LCJ196669 LMD196669:LMF196669 LVZ196669:LWB196669 MFV196669:MFX196669 MPR196669:MPT196669 MZN196669:MZP196669 NJJ196669:NJL196669 NTF196669:NTH196669 ODB196669:ODD196669 OMX196669:OMZ196669 OWT196669:OWV196669 PGP196669:PGR196669 PQL196669:PQN196669 QAH196669:QAJ196669 QKD196669:QKF196669 QTZ196669:QUB196669 RDV196669:RDX196669 RNR196669:RNT196669 RXN196669:RXP196669 SHJ196669:SHL196669 SRF196669:SRH196669 TBB196669:TBD196669 TKX196669:TKZ196669 TUT196669:TUV196669 UEP196669:UER196669 UOL196669:UON196669 UYH196669:UYJ196669 VID196669:VIF196669 VRZ196669:VSB196669 WBV196669:WBX196669 WLR196669:WLT196669 WVN196669:WVP196669 G262205:I262205 JB262205:JD262205 SX262205:SZ262205 ACT262205:ACV262205 AMP262205:AMR262205 AWL262205:AWN262205 BGH262205:BGJ262205 BQD262205:BQF262205 BZZ262205:CAB262205 CJV262205:CJX262205 CTR262205:CTT262205 DDN262205:DDP262205 DNJ262205:DNL262205 DXF262205:DXH262205 EHB262205:EHD262205 EQX262205:EQZ262205 FAT262205:FAV262205 FKP262205:FKR262205 FUL262205:FUN262205 GEH262205:GEJ262205 GOD262205:GOF262205 GXZ262205:GYB262205 HHV262205:HHX262205 HRR262205:HRT262205 IBN262205:IBP262205 ILJ262205:ILL262205 IVF262205:IVH262205 JFB262205:JFD262205 JOX262205:JOZ262205 JYT262205:JYV262205 KIP262205:KIR262205 KSL262205:KSN262205 LCH262205:LCJ262205 LMD262205:LMF262205 LVZ262205:LWB262205 MFV262205:MFX262205 MPR262205:MPT262205 MZN262205:MZP262205 NJJ262205:NJL262205 NTF262205:NTH262205 ODB262205:ODD262205 OMX262205:OMZ262205 OWT262205:OWV262205 PGP262205:PGR262205 PQL262205:PQN262205 QAH262205:QAJ262205 QKD262205:QKF262205 QTZ262205:QUB262205 RDV262205:RDX262205 RNR262205:RNT262205 RXN262205:RXP262205 SHJ262205:SHL262205 SRF262205:SRH262205 TBB262205:TBD262205 TKX262205:TKZ262205 TUT262205:TUV262205 UEP262205:UER262205 UOL262205:UON262205 UYH262205:UYJ262205 VID262205:VIF262205 VRZ262205:VSB262205 WBV262205:WBX262205 WLR262205:WLT262205 WVN262205:WVP262205 G327741:I327741 JB327741:JD327741 SX327741:SZ327741 ACT327741:ACV327741 AMP327741:AMR327741 AWL327741:AWN327741 BGH327741:BGJ327741 BQD327741:BQF327741 BZZ327741:CAB327741 CJV327741:CJX327741 CTR327741:CTT327741 DDN327741:DDP327741 DNJ327741:DNL327741 DXF327741:DXH327741 EHB327741:EHD327741 EQX327741:EQZ327741 FAT327741:FAV327741 FKP327741:FKR327741 FUL327741:FUN327741 GEH327741:GEJ327741 GOD327741:GOF327741 GXZ327741:GYB327741 HHV327741:HHX327741 HRR327741:HRT327741 IBN327741:IBP327741 ILJ327741:ILL327741 IVF327741:IVH327741 JFB327741:JFD327741 JOX327741:JOZ327741 JYT327741:JYV327741 KIP327741:KIR327741 KSL327741:KSN327741 LCH327741:LCJ327741 LMD327741:LMF327741 LVZ327741:LWB327741 MFV327741:MFX327741 MPR327741:MPT327741 MZN327741:MZP327741 NJJ327741:NJL327741 NTF327741:NTH327741 ODB327741:ODD327741 OMX327741:OMZ327741 OWT327741:OWV327741 PGP327741:PGR327741 PQL327741:PQN327741 QAH327741:QAJ327741 QKD327741:QKF327741 QTZ327741:QUB327741 RDV327741:RDX327741 RNR327741:RNT327741 RXN327741:RXP327741 SHJ327741:SHL327741 SRF327741:SRH327741 TBB327741:TBD327741 TKX327741:TKZ327741 TUT327741:TUV327741 UEP327741:UER327741 UOL327741:UON327741 UYH327741:UYJ327741 VID327741:VIF327741 VRZ327741:VSB327741 WBV327741:WBX327741 WLR327741:WLT327741 WVN327741:WVP327741 G393277:I393277 JB393277:JD393277 SX393277:SZ393277 ACT393277:ACV393277 AMP393277:AMR393277 AWL393277:AWN393277 BGH393277:BGJ393277 BQD393277:BQF393277 BZZ393277:CAB393277 CJV393277:CJX393277 CTR393277:CTT393277 DDN393277:DDP393277 DNJ393277:DNL393277 DXF393277:DXH393277 EHB393277:EHD393277 EQX393277:EQZ393277 FAT393277:FAV393277 FKP393277:FKR393277 FUL393277:FUN393277 GEH393277:GEJ393277 GOD393277:GOF393277 GXZ393277:GYB393277 HHV393277:HHX393277 HRR393277:HRT393277 IBN393277:IBP393277 ILJ393277:ILL393277 IVF393277:IVH393277 JFB393277:JFD393277 JOX393277:JOZ393277 JYT393277:JYV393277 KIP393277:KIR393277 KSL393277:KSN393277 LCH393277:LCJ393277 LMD393277:LMF393277 LVZ393277:LWB393277 MFV393277:MFX393277 MPR393277:MPT393277 MZN393277:MZP393277 NJJ393277:NJL393277 NTF393277:NTH393277 ODB393277:ODD393277 OMX393277:OMZ393277 OWT393277:OWV393277 PGP393277:PGR393277 PQL393277:PQN393277 QAH393277:QAJ393277 QKD393277:QKF393277 QTZ393277:QUB393277 RDV393277:RDX393277 RNR393277:RNT393277 RXN393277:RXP393277 SHJ393277:SHL393277 SRF393277:SRH393277 TBB393277:TBD393277 TKX393277:TKZ393277 TUT393277:TUV393277 UEP393277:UER393277 UOL393277:UON393277 UYH393277:UYJ393277 VID393277:VIF393277 VRZ393277:VSB393277 WBV393277:WBX393277 WLR393277:WLT393277 WVN393277:WVP393277 G458813:I458813 JB458813:JD458813 SX458813:SZ458813 ACT458813:ACV458813 AMP458813:AMR458813 AWL458813:AWN458813 BGH458813:BGJ458813 BQD458813:BQF458813 BZZ458813:CAB458813 CJV458813:CJX458813 CTR458813:CTT458813 DDN458813:DDP458813 DNJ458813:DNL458813 DXF458813:DXH458813 EHB458813:EHD458813 EQX458813:EQZ458813 FAT458813:FAV458813 FKP458813:FKR458813 FUL458813:FUN458813 GEH458813:GEJ458813 GOD458813:GOF458813 GXZ458813:GYB458813 HHV458813:HHX458813 HRR458813:HRT458813 IBN458813:IBP458813 ILJ458813:ILL458813 IVF458813:IVH458813 JFB458813:JFD458813 JOX458813:JOZ458813 JYT458813:JYV458813 KIP458813:KIR458813 KSL458813:KSN458813 LCH458813:LCJ458813 LMD458813:LMF458813 LVZ458813:LWB458813 MFV458813:MFX458813 MPR458813:MPT458813 MZN458813:MZP458813 NJJ458813:NJL458813 NTF458813:NTH458813 ODB458813:ODD458813 OMX458813:OMZ458813 OWT458813:OWV458813 PGP458813:PGR458813 PQL458813:PQN458813 QAH458813:QAJ458813 QKD458813:QKF458813 QTZ458813:QUB458813 RDV458813:RDX458813 RNR458813:RNT458813 RXN458813:RXP458813 SHJ458813:SHL458813 SRF458813:SRH458813 TBB458813:TBD458813 TKX458813:TKZ458813 TUT458813:TUV458813 UEP458813:UER458813 UOL458813:UON458813 UYH458813:UYJ458813 VID458813:VIF458813 VRZ458813:VSB458813 WBV458813:WBX458813 WLR458813:WLT458813 WVN458813:WVP458813 G524349:I524349 JB524349:JD524349 SX524349:SZ524349 ACT524349:ACV524349 AMP524349:AMR524349 AWL524349:AWN524349 BGH524349:BGJ524349 BQD524349:BQF524349 BZZ524349:CAB524349 CJV524349:CJX524349 CTR524349:CTT524349 DDN524349:DDP524349 DNJ524349:DNL524349 DXF524349:DXH524349 EHB524349:EHD524349 EQX524349:EQZ524349 FAT524349:FAV524349 FKP524349:FKR524349 FUL524349:FUN524349 GEH524349:GEJ524349 GOD524349:GOF524349 GXZ524349:GYB524349 HHV524349:HHX524349 HRR524349:HRT524349 IBN524349:IBP524349 ILJ524349:ILL524349 IVF524349:IVH524349 JFB524349:JFD524349 JOX524349:JOZ524349 JYT524349:JYV524349 KIP524349:KIR524349 KSL524349:KSN524349 LCH524349:LCJ524349 LMD524349:LMF524349 LVZ524349:LWB524349 MFV524349:MFX524349 MPR524349:MPT524349 MZN524349:MZP524349 NJJ524349:NJL524349 NTF524349:NTH524349 ODB524349:ODD524349 OMX524349:OMZ524349 OWT524349:OWV524349 PGP524349:PGR524349 PQL524349:PQN524349 QAH524349:QAJ524349 QKD524349:QKF524349 QTZ524349:QUB524349 RDV524349:RDX524349 RNR524349:RNT524349 RXN524349:RXP524349 SHJ524349:SHL524349 SRF524349:SRH524349 TBB524349:TBD524349 TKX524349:TKZ524349 TUT524349:TUV524349 UEP524349:UER524349 UOL524349:UON524349 UYH524349:UYJ524349 VID524349:VIF524349 VRZ524349:VSB524349 WBV524349:WBX524349 WLR524349:WLT524349 WVN524349:WVP524349 G589885:I589885 JB589885:JD589885 SX589885:SZ589885 ACT589885:ACV589885 AMP589885:AMR589885 AWL589885:AWN589885 BGH589885:BGJ589885 BQD589885:BQF589885 BZZ589885:CAB589885 CJV589885:CJX589885 CTR589885:CTT589885 DDN589885:DDP589885 DNJ589885:DNL589885 DXF589885:DXH589885 EHB589885:EHD589885 EQX589885:EQZ589885 FAT589885:FAV589885 FKP589885:FKR589885 FUL589885:FUN589885 GEH589885:GEJ589885 GOD589885:GOF589885 GXZ589885:GYB589885 HHV589885:HHX589885 HRR589885:HRT589885 IBN589885:IBP589885 ILJ589885:ILL589885 IVF589885:IVH589885 JFB589885:JFD589885 JOX589885:JOZ589885 JYT589885:JYV589885 KIP589885:KIR589885 KSL589885:KSN589885 LCH589885:LCJ589885 LMD589885:LMF589885 LVZ589885:LWB589885 MFV589885:MFX589885 MPR589885:MPT589885 MZN589885:MZP589885 NJJ589885:NJL589885 NTF589885:NTH589885 ODB589885:ODD589885 OMX589885:OMZ589885 OWT589885:OWV589885 PGP589885:PGR589885 PQL589885:PQN589885 QAH589885:QAJ589885 QKD589885:QKF589885 QTZ589885:QUB589885 RDV589885:RDX589885 RNR589885:RNT589885 RXN589885:RXP589885 SHJ589885:SHL589885 SRF589885:SRH589885 TBB589885:TBD589885 TKX589885:TKZ589885 TUT589885:TUV589885 UEP589885:UER589885 UOL589885:UON589885 UYH589885:UYJ589885 VID589885:VIF589885 VRZ589885:VSB589885 WBV589885:WBX589885 WLR589885:WLT589885 WVN589885:WVP589885 G655421:I655421 JB655421:JD655421 SX655421:SZ655421 ACT655421:ACV655421 AMP655421:AMR655421 AWL655421:AWN655421 BGH655421:BGJ655421 BQD655421:BQF655421 BZZ655421:CAB655421 CJV655421:CJX655421 CTR655421:CTT655421 DDN655421:DDP655421 DNJ655421:DNL655421 DXF655421:DXH655421 EHB655421:EHD655421 EQX655421:EQZ655421 FAT655421:FAV655421 FKP655421:FKR655421 FUL655421:FUN655421 GEH655421:GEJ655421 GOD655421:GOF655421 GXZ655421:GYB655421 HHV655421:HHX655421 HRR655421:HRT655421 IBN655421:IBP655421 ILJ655421:ILL655421 IVF655421:IVH655421 JFB655421:JFD655421 JOX655421:JOZ655421 JYT655421:JYV655421 KIP655421:KIR655421 KSL655421:KSN655421 LCH655421:LCJ655421 LMD655421:LMF655421 LVZ655421:LWB655421 MFV655421:MFX655421 MPR655421:MPT655421 MZN655421:MZP655421 NJJ655421:NJL655421 NTF655421:NTH655421 ODB655421:ODD655421 OMX655421:OMZ655421 OWT655421:OWV655421 PGP655421:PGR655421 PQL655421:PQN655421 QAH655421:QAJ655421 QKD655421:QKF655421 QTZ655421:QUB655421 RDV655421:RDX655421 RNR655421:RNT655421 RXN655421:RXP655421 SHJ655421:SHL655421 SRF655421:SRH655421 TBB655421:TBD655421 TKX655421:TKZ655421 TUT655421:TUV655421 UEP655421:UER655421 UOL655421:UON655421 UYH655421:UYJ655421 VID655421:VIF655421 VRZ655421:VSB655421 WBV655421:WBX655421 WLR655421:WLT655421 WVN655421:WVP655421 G720957:I720957 JB720957:JD720957 SX720957:SZ720957 ACT720957:ACV720957 AMP720957:AMR720957 AWL720957:AWN720957 BGH720957:BGJ720957 BQD720957:BQF720957 BZZ720957:CAB720957 CJV720957:CJX720957 CTR720957:CTT720957 DDN720957:DDP720957 DNJ720957:DNL720957 DXF720957:DXH720957 EHB720957:EHD720957 EQX720957:EQZ720957 FAT720957:FAV720957 FKP720957:FKR720957 FUL720957:FUN720957 GEH720957:GEJ720957 GOD720957:GOF720957 GXZ720957:GYB720957 HHV720957:HHX720957 HRR720957:HRT720957 IBN720957:IBP720957 ILJ720957:ILL720957 IVF720957:IVH720957 JFB720957:JFD720957 JOX720957:JOZ720957 JYT720957:JYV720957 KIP720957:KIR720957 KSL720957:KSN720957 LCH720957:LCJ720957 LMD720957:LMF720957 LVZ720957:LWB720957 MFV720957:MFX720957 MPR720957:MPT720957 MZN720957:MZP720957 NJJ720957:NJL720957 NTF720957:NTH720957 ODB720957:ODD720957 OMX720957:OMZ720957 OWT720957:OWV720957 PGP720957:PGR720957 PQL720957:PQN720957 QAH720957:QAJ720957 QKD720957:QKF720957 QTZ720957:QUB720957 RDV720957:RDX720957 RNR720957:RNT720957 RXN720957:RXP720957 SHJ720957:SHL720957 SRF720957:SRH720957 TBB720957:TBD720957 TKX720957:TKZ720957 TUT720957:TUV720957 UEP720957:UER720957 UOL720957:UON720957 UYH720957:UYJ720957 VID720957:VIF720957 VRZ720957:VSB720957 WBV720957:WBX720957 WLR720957:WLT720957 WVN720957:WVP720957 G786493:I786493 JB786493:JD786493 SX786493:SZ786493 ACT786493:ACV786493 AMP786493:AMR786493 AWL786493:AWN786493 BGH786493:BGJ786493 BQD786493:BQF786493 BZZ786493:CAB786493 CJV786493:CJX786493 CTR786493:CTT786493 DDN786493:DDP786493 DNJ786493:DNL786493 DXF786493:DXH786493 EHB786493:EHD786493 EQX786493:EQZ786493 FAT786493:FAV786493 FKP786493:FKR786493 FUL786493:FUN786493 GEH786493:GEJ786493 GOD786493:GOF786493 GXZ786493:GYB786493 HHV786493:HHX786493 HRR786493:HRT786493 IBN786493:IBP786493 ILJ786493:ILL786493 IVF786493:IVH786493 JFB786493:JFD786493 JOX786493:JOZ786493 JYT786493:JYV786493 KIP786493:KIR786493 KSL786493:KSN786493 LCH786493:LCJ786493 LMD786493:LMF786493 LVZ786493:LWB786493 MFV786493:MFX786493 MPR786493:MPT786493 MZN786493:MZP786493 NJJ786493:NJL786493 NTF786493:NTH786493 ODB786493:ODD786493 OMX786493:OMZ786493 OWT786493:OWV786493 PGP786493:PGR786493 PQL786493:PQN786493 QAH786493:QAJ786493 QKD786493:QKF786493 QTZ786493:QUB786493 RDV786493:RDX786493 RNR786493:RNT786493 RXN786493:RXP786493 SHJ786493:SHL786493 SRF786493:SRH786493 TBB786493:TBD786493 TKX786493:TKZ786493 TUT786493:TUV786493 UEP786493:UER786493 UOL786493:UON786493 UYH786493:UYJ786493 VID786493:VIF786493 VRZ786493:VSB786493 WBV786493:WBX786493 WLR786493:WLT786493 WVN786493:WVP786493 G852029:I852029 JB852029:JD852029 SX852029:SZ852029 ACT852029:ACV852029 AMP852029:AMR852029 AWL852029:AWN852029 BGH852029:BGJ852029 BQD852029:BQF852029 BZZ852029:CAB852029 CJV852029:CJX852029 CTR852029:CTT852029 DDN852029:DDP852029 DNJ852029:DNL852029 DXF852029:DXH852029 EHB852029:EHD852029 EQX852029:EQZ852029 FAT852029:FAV852029 FKP852029:FKR852029 FUL852029:FUN852029 GEH852029:GEJ852029 GOD852029:GOF852029 GXZ852029:GYB852029 HHV852029:HHX852029 HRR852029:HRT852029 IBN852029:IBP852029 ILJ852029:ILL852029 IVF852029:IVH852029 JFB852029:JFD852029 JOX852029:JOZ852029 JYT852029:JYV852029 KIP852029:KIR852029 KSL852029:KSN852029 LCH852029:LCJ852029 LMD852029:LMF852029 LVZ852029:LWB852029 MFV852029:MFX852029 MPR852029:MPT852029 MZN852029:MZP852029 NJJ852029:NJL852029 NTF852029:NTH852029 ODB852029:ODD852029 OMX852029:OMZ852029 OWT852029:OWV852029 PGP852029:PGR852029 PQL852029:PQN852029 QAH852029:QAJ852029 QKD852029:QKF852029 QTZ852029:QUB852029 RDV852029:RDX852029 RNR852029:RNT852029 RXN852029:RXP852029 SHJ852029:SHL852029 SRF852029:SRH852029 TBB852029:TBD852029 TKX852029:TKZ852029 TUT852029:TUV852029 UEP852029:UER852029 UOL852029:UON852029 UYH852029:UYJ852029 VID852029:VIF852029 VRZ852029:VSB852029 WBV852029:WBX852029 WLR852029:WLT852029 WVN852029:WVP852029 G917565:I917565 JB917565:JD917565 SX917565:SZ917565 ACT917565:ACV917565 AMP917565:AMR917565 AWL917565:AWN917565 BGH917565:BGJ917565 BQD917565:BQF917565 BZZ917565:CAB917565 CJV917565:CJX917565 CTR917565:CTT917565 DDN917565:DDP917565 DNJ917565:DNL917565 DXF917565:DXH917565 EHB917565:EHD917565 EQX917565:EQZ917565 FAT917565:FAV917565 FKP917565:FKR917565 FUL917565:FUN917565 GEH917565:GEJ917565 GOD917565:GOF917565 GXZ917565:GYB917565 HHV917565:HHX917565 HRR917565:HRT917565 IBN917565:IBP917565 ILJ917565:ILL917565 IVF917565:IVH917565 JFB917565:JFD917565 JOX917565:JOZ917565 JYT917565:JYV917565 KIP917565:KIR917565 KSL917565:KSN917565 LCH917565:LCJ917565 LMD917565:LMF917565 LVZ917565:LWB917565 MFV917565:MFX917565 MPR917565:MPT917565 MZN917565:MZP917565 NJJ917565:NJL917565 NTF917565:NTH917565 ODB917565:ODD917565 OMX917565:OMZ917565 OWT917565:OWV917565 PGP917565:PGR917565 PQL917565:PQN917565 QAH917565:QAJ917565 QKD917565:QKF917565 QTZ917565:QUB917565 RDV917565:RDX917565 RNR917565:RNT917565 RXN917565:RXP917565 SHJ917565:SHL917565 SRF917565:SRH917565 TBB917565:TBD917565 TKX917565:TKZ917565 TUT917565:TUV917565 UEP917565:UER917565 UOL917565:UON917565 UYH917565:UYJ917565 VID917565:VIF917565 VRZ917565:VSB917565 WBV917565:WBX917565 WLR917565:WLT917565 WVN917565:WVP917565 G983101:I983101 JB983101:JD983101 SX983101:SZ983101 ACT983101:ACV983101 AMP983101:AMR983101 AWL983101:AWN983101 BGH983101:BGJ983101 BQD983101:BQF983101 BZZ983101:CAB983101 CJV983101:CJX983101 CTR983101:CTT983101 DDN983101:DDP983101 DNJ983101:DNL983101 DXF983101:DXH983101 EHB983101:EHD983101 EQX983101:EQZ983101 FAT983101:FAV983101 FKP983101:FKR983101 FUL983101:FUN983101 GEH983101:GEJ983101 GOD983101:GOF983101 GXZ983101:GYB983101 HHV983101:HHX983101 HRR983101:HRT983101 IBN983101:IBP983101 ILJ983101:ILL983101 IVF983101:IVH983101 JFB983101:JFD983101 JOX983101:JOZ983101 JYT983101:JYV983101 KIP983101:KIR983101 KSL983101:KSN983101 LCH983101:LCJ983101 LMD983101:LMF983101 LVZ983101:LWB983101 MFV983101:MFX983101 MPR983101:MPT983101 MZN983101:MZP983101 NJJ983101:NJL983101 NTF983101:NTH983101 ODB983101:ODD983101 OMX983101:OMZ983101 OWT983101:OWV983101 PGP983101:PGR983101 PQL983101:PQN983101 QAH983101:QAJ983101 QKD983101:QKF983101 QTZ983101:QUB983101 RDV983101:RDX983101 RNR983101:RNT983101 RXN983101:RXP983101 SHJ983101:SHL983101 SRF983101:SRH983101 TBB983101:TBD983101 TKX983101:TKZ983101 TUT983101:TUV983101 UEP983101:UER983101 UOL983101:UON983101 UYH983101:UYJ983101 VID983101:VIF983101 VRZ983101:VSB983101 WBV983101:WBX983101 WLR983101:WLT983101 WVN983101:WVP983101 G65:I65 JB65:JD65 SX65:SZ65 ACT65:ACV65 AMP65:AMR65 AWL65:AWN65 BGH65:BGJ65 BQD65:BQF65 BZZ65:CAB65 CJV65:CJX65 CTR65:CTT65 DDN65:DDP65 DNJ65:DNL65 DXF65:DXH65 EHB65:EHD65 EQX65:EQZ65 FAT65:FAV65 FKP65:FKR65 FUL65:FUN65 GEH65:GEJ65 GOD65:GOF65 GXZ65:GYB65 HHV65:HHX65 HRR65:HRT65 IBN65:IBP65 ILJ65:ILL65 IVF65:IVH65 JFB65:JFD65 JOX65:JOZ65 JYT65:JYV65 KIP65:KIR65 KSL65:KSN65 LCH65:LCJ65 LMD65:LMF65 LVZ65:LWB65 MFV65:MFX65 MPR65:MPT65 MZN65:MZP65 NJJ65:NJL65 NTF65:NTH65 ODB65:ODD65 OMX65:OMZ65 OWT65:OWV65 PGP65:PGR65 PQL65:PQN65 QAH65:QAJ65 QKD65:QKF65 QTZ65:QUB65 RDV65:RDX65 RNR65:RNT65 RXN65:RXP65 SHJ65:SHL65 SRF65:SRH65 TBB65:TBD65 TKX65:TKZ65 TUT65:TUV65 UEP65:UER65 UOL65:UON65 UYH65:UYJ65 VID65:VIF65 VRZ65:VSB65 WBV65:WBX65 WLR65:WLT65 WVN65:WVP65 G65599:I65599 JB65599:JD65599 SX65599:SZ65599 ACT65599:ACV65599 AMP65599:AMR65599 AWL65599:AWN65599 BGH65599:BGJ65599 BQD65599:BQF65599 BZZ65599:CAB65599 CJV65599:CJX65599 CTR65599:CTT65599 DDN65599:DDP65599 DNJ65599:DNL65599 DXF65599:DXH65599 EHB65599:EHD65599 EQX65599:EQZ65599 FAT65599:FAV65599 FKP65599:FKR65599 FUL65599:FUN65599 GEH65599:GEJ65599 GOD65599:GOF65599 GXZ65599:GYB65599 HHV65599:HHX65599 HRR65599:HRT65599 IBN65599:IBP65599 ILJ65599:ILL65599 IVF65599:IVH65599 JFB65599:JFD65599 JOX65599:JOZ65599 JYT65599:JYV65599 KIP65599:KIR65599 KSL65599:KSN65599 LCH65599:LCJ65599 LMD65599:LMF65599 LVZ65599:LWB65599 MFV65599:MFX65599 MPR65599:MPT65599 MZN65599:MZP65599 NJJ65599:NJL65599 NTF65599:NTH65599 ODB65599:ODD65599 OMX65599:OMZ65599 OWT65599:OWV65599 PGP65599:PGR65599 PQL65599:PQN65599 QAH65599:QAJ65599 QKD65599:QKF65599 QTZ65599:QUB65599 RDV65599:RDX65599 RNR65599:RNT65599 RXN65599:RXP65599 SHJ65599:SHL65599 SRF65599:SRH65599 TBB65599:TBD65599 TKX65599:TKZ65599 TUT65599:TUV65599 UEP65599:UER65599 UOL65599:UON65599 UYH65599:UYJ65599 VID65599:VIF65599 VRZ65599:VSB65599 WBV65599:WBX65599 WLR65599:WLT65599 WVN65599:WVP65599 G131135:I131135 JB131135:JD131135 SX131135:SZ131135 ACT131135:ACV131135 AMP131135:AMR131135 AWL131135:AWN131135 BGH131135:BGJ131135 BQD131135:BQF131135 BZZ131135:CAB131135 CJV131135:CJX131135 CTR131135:CTT131135 DDN131135:DDP131135 DNJ131135:DNL131135 DXF131135:DXH131135 EHB131135:EHD131135 EQX131135:EQZ131135 FAT131135:FAV131135 FKP131135:FKR131135 FUL131135:FUN131135 GEH131135:GEJ131135 GOD131135:GOF131135 GXZ131135:GYB131135 HHV131135:HHX131135 HRR131135:HRT131135 IBN131135:IBP131135 ILJ131135:ILL131135 IVF131135:IVH131135 JFB131135:JFD131135 JOX131135:JOZ131135 JYT131135:JYV131135 KIP131135:KIR131135 KSL131135:KSN131135 LCH131135:LCJ131135 LMD131135:LMF131135 LVZ131135:LWB131135 MFV131135:MFX131135 MPR131135:MPT131135 MZN131135:MZP131135 NJJ131135:NJL131135 NTF131135:NTH131135 ODB131135:ODD131135 OMX131135:OMZ131135 OWT131135:OWV131135 PGP131135:PGR131135 PQL131135:PQN131135 QAH131135:QAJ131135 QKD131135:QKF131135 QTZ131135:QUB131135 RDV131135:RDX131135 RNR131135:RNT131135 RXN131135:RXP131135 SHJ131135:SHL131135 SRF131135:SRH131135 TBB131135:TBD131135 TKX131135:TKZ131135 TUT131135:TUV131135 UEP131135:UER131135 UOL131135:UON131135 UYH131135:UYJ131135 VID131135:VIF131135 VRZ131135:VSB131135 WBV131135:WBX131135 WLR131135:WLT131135 WVN131135:WVP131135 G196671:I196671 JB196671:JD196671 SX196671:SZ196671 ACT196671:ACV196671 AMP196671:AMR196671 AWL196671:AWN196671 BGH196671:BGJ196671 BQD196671:BQF196671 BZZ196671:CAB196671 CJV196671:CJX196671 CTR196671:CTT196671 DDN196671:DDP196671 DNJ196671:DNL196671 DXF196671:DXH196671 EHB196671:EHD196671 EQX196671:EQZ196671 FAT196671:FAV196671 FKP196671:FKR196671 FUL196671:FUN196671 GEH196671:GEJ196671 GOD196671:GOF196671 GXZ196671:GYB196671 HHV196671:HHX196671 HRR196671:HRT196671 IBN196671:IBP196671 ILJ196671:ILL196671 IVF196671:IVH196671 JFB196671:JFD196671 JOX196671:JOZ196671 JYT196671:JYV196671 KIP196671:KIR196671 KSL196671:KSN196671 LCH196671:LCJ196671 LMD196671:LMF196671 LVZ196671:LWB196671 MFV196671:MFX196671 MPR196671:MPT196671 MZN196671:MZP196671 NJJ196671:NJL196671 NTF196671:NTH196671 ODB196671:ODD196671 OMX196671:OMZ196671 OWT196671:OWV196671 PGP196671:PGR196671 PQL196671:PQN196671 QAH196671:QAJ196671 QKD196671:QKF196671 QTZ196671:QUB196671 RDV196671:RDX196671 RNR196671:RNT196671 RXN196671:RXP196671 SHJ196671:SHL196671 SRF196671:SRH196671 TBB196671:TBD196671 TKX196671:TKZ196671 TUT196671:TUV196671 UEP196671:UER196671 UOL196671:UON196671 UYH196671:UYJ196671 VID196671:VIF196671 VRZ196671:VSB196671 WBV196671:WBX196671 WLR196671:WLT196671 WVN196671:WVP196671 G262207:I262207 JB262207:JD262207 SX262207:SZ262207 ACT262207:ACV262207 AMP262207:AMR262207 AWL262207:AWN262207 BGH262207:BGJ262207 BQD262207:BQF262207 BZZ262207:CAB262207 CJV262207:CJX262207 CTR262207:CTT262207 DDN262207:DDP262207 DNJ262207:DNL262207 DXF262207:DXH262207 EHB262207:EHD262207 EQX262207:EQZ262207 FAT262207:FAV262207 FKP262207:FKR262207 FUL262207:FUN262207 GEH262207:GEJ262207 GOD262207:GOF262207 GXZ262207:GYB262207 HHV262207:HHX262207 HRR262207:HRT262207 IBN262207:IBP262207 ILJ262207:ILL262207 IVF262207:IVH262207 JFB262207:JFD262207 JOX262207:JOZ262207 JYT262207:JYV262207 KIP262207:KIR262207 KSL262207:KSN262207 LCH262207:LCJ262207 LMD262207:LMF262207 LVZ262207:LWB262207 MFV262207:MFX262207 MPR262207:MPT262207 MZN262207:MZP262207 NJJ262207:NJL262207 NTF262207:NTH262207 ODB262207:ODD262207 OMX262207:OMZ262207 OWT262207:OWV262207 PGP262207:PGR262207 PQL262207:PQN262207 QAH262207:QAJ262207 QKD262207:QKF262207 QTZ262207:QUB262207 RDV262207:RDX262207 RNR262207:RNT262207 RXN262207:RXP262207 SHJ262207:SHL262207 SRF262207:SRH262207 TBB262207:TBD262207 TKX262207:TKZ262207 TUT262207:TUV262207 UEP262207:UER262207 UOL262207:UON262207 UYH262207:UYJ262207 VID262207:VIF262207 VRZ262207:VSB262207 WBV262207:WBX262207 WLR262207:WLT262207 WVN262207:WVP262207 G327743:I327743 JB327743:JD327743 SX327743:SZ327743 ACT327743:ACV327743 AMP327743:AMR327743 AWL327743:AWN327743 BGH327743:BGJ327743 BQD327743:BQF327743 BZZ327743:CAB327743 CJV327743:CJX327743 CTR327743:CTT327743 DDN327743:DDP327743 DNJ327743:DNL327743 DXF327743:DXH327743 EHB327743:EHD327743 EQX327743:EQZ327743 FAT327743:FAV327743 FKP327743:FKR327743 FUL327743:FUN327743 GEH327743:GEJ327743 GOD327743:GOF327743 GXZ327743:GYB327743 HHV327743:HHX327743 HRR327743:HRT327743 IBN327743:IBP327743 ILJ327743:ILL327743 IVF327743:IVH327743 JFB327743:JFD327743 JOX327743:JOZ327743 JYT327743:JYV327743 KIP327743:KIR327743 KSL327743:KSN327743 LCH327743:LCJ327743 LMD327743:LMF327743 LVZ327743:LWB327743 MFV327743:MFX327743 MPR327743:MPT327743 MZN327743:MZP327743 NJJ327743:NJL327743 NTF327743:NTH327743 ODB327743:ODD327743 OMX327743:OMZ327743 OWT327743:OWV327743 PGP327743:PGR327743 PQL327743:PQN327743 QAH327743:QAJ327743 QKD327743:QKF327743 QTZ327743:QUB327743 RDV327743:RDX327743 RNR327743:RNT327743 RXN327743:RXP327743 SHJ327743:SHL327743 SRF327743:SRH327743 TBB327743:TBD327743 TKX327743:TKZ327743 TUT327743:TUV327743 UEP327743:UER327743 UOL327743:UON327743 UYH327743:UYJ327743 VID327743:VIF327743 VRZ327743:VSB327743 WBV327743:WBX327743 WLR327743:WLT327743 WVN327743:WVP327743 G393279:I393279 JB393279:JD393279 SX393279:SZ393279 ACT393279:ACV393279 AMP393279:AMR393279 AWL393279:AWN393279 BGH393279:BGJ393279 BQD393279:BQF393279 BZZ393279:CAB393279 CJV393279:CJX393279 CTR393279:CTT393279 DDN393279:DDP393279 DNJ393279:DNL393279 DXF393279:DXH393279 EHB393279:EHD393279 EQX393279:EQZ393279 FAT393279:FAV393279 FKP393279:FKR393279 FUL393279:FUN393279 GEH393279:GEJ393279 GOD393279:GOF393279 GXZ393279:GYB393279 HHV393279:HHX393279 HRR393279:HRT393279 IBN393279:IBP393279 ILJ393279:ILL393279 IVF393279:IVH393279 JFB393279:JFD393279 JOX393279:JOZ393279 JYT393279:JYV393279 KIP393279:KIR393279 KSL393279:KSN393279 LCH393279:LCJ393279 LMD393279:LMF393279 LVZ393279:LWB393279 MFV393279:MFX393279 MPR393279:MPT393279 MZN393279:MZP393279 NJJ393279:NJL393279 NTF393279:NTH393279 ODB393279:ODD393279 OMX393279:OMZ393279 OWT393279:OWV393279 PGP393279:PGR393279 PQL393279:PQN393279 QAH393279:QAJ393279 QKD393279:QKF393279 QTZ393279:QUB393279 RDV393279:RDX393279 RNR393279:RNT393279 RXN393279:RXP393279 SHJ393279:SHL393279 SRF393279:SRH393279 TBB393279:TBD393279 TKX393279:TKZ393279 TUT393279:TUV393279 UEP393279:UER393279 UOL393279:UON393279 UYH393279:UYJ393279 VID393279:VIF393279 VRZ393279:VSB393279 WBV393279:WBX393279 WLR393279:WLT393279 WVN393279:WVP393279 G458815:I458815 JB458815:JD458815 SX458815:SZ458815 ACT458815:ACV458815 AMP458815:AMR458815 AWL458815:AWN458815 BGH458815:BGJ458815 BQD458815:BQF458815 BZZ458815:CAB458815 CJV458815:CJX458815 CTR458815:CTT458815 DDN458815:DDP458815 DNJ458815:DNL458815 DXF458815:DXH458815 EHB458815:EHD458815 EQX458815:EQZ458815 FAT458815:FAV458815 FKP458815:FKR458815 FUL458815:FUN458815 GEH458815:GEJ458815 GOD458815:GOF458815 GXZ458815:GYB458815 HHV458815:HHX458815 HRR458815:HRT458815 IBN458815:IBP458815 ILJ458815:ILL458815 IVF458815:IVH458815 JFB458815:JFD458815 JOX458815:JOZ458815 JYT458815:JYV458815 KIP458815:KIR458815 KSL458815:KSN458815 LCH458815:LCJ458815 LMD458815:LMF458815 LVZ458815:LWB458815 MFV458815:MFX458815 MPR458815:MPT458815 MZN458815:MZP458815 NJJ458815:NJL458815 NTF458815:NTH458815 ODB458815:ODD458815 OMX458815:OMZ458815 OWT458815:OWV458815 PGP458815:PGR458815 PQL458815:PQN458815 QAH458815:QAJ458815 QKD458815:QKF458815 QTZ458815:QUB458815 RDV458815:RDX458815 RNR458815:RNT458815 RXN458815:RXP458815 SHJ458815:SHL458815 SRF458815:SRH458815 TBB458815:TBD458815 TKX458815:TKZ458815 TUT458815:TUV458815 UEP458815:UER458815 UOL458815:UON458815 UYH458815:UYJ458815 VID458815:VIF458815 VRZ458815:VSB458815 WBV458815:WBX458815 WLR458815:WLT458815 WVN458815:WVP458815 G524351:I524351 JB524351:JD524351 SX524351:SZ524351 ACT524351:ACV524351 AMP524351:AMR524351 AWL524351:AWN524351 BGH524351:BGJ524351 BQD524351:BQF524351 BZZ524351:CAB524351 CJV524351:CJX524351 CTR524351:CTT524351 DDN524351:DDP524351 DNJ524351:DNL524351 DXF524351:DXH524351 EHB524351:EHD524351 EQX524351:EQZ524351 FAT524351:FAV524351 FKP524351:FKR524351 FUL524351:FUN524351 GEH524351:GEJ524351 GOD524351:GOF524351 GXZ524351:GYB524351 HHV524351:HHX524351 HRR524351:HRT524351 IBN524351:IBP524351 ILJ524351:ILL524351 IVF524351:IVH524351 JFB524351:JFD524351 JOX524351:JOZ524351 JYT524351:JYV524351 KIP524351:KIR524351 KSL524351:KSN524351 LCH524351:LCJ524351 LMD524351:LMF524351 LVZ524351:LWB524351 MFV524351:MFX524351 MPR524351:MPT524351 MZN524351:MZP524351 NJJ524351:NJL524351 NTF524351:NTH524351 ODB524351:ODD524351 OMX524351:OMZ524351 OWT524351:OWV524351 PGP524351:PGR524351 PQL524351:PQN524351 QAH524351:QAJ524351 QKD524351:QKF524351 QTZ524351:QUB524351 RDV524351:RDX524351 RNR524351:RNT524351 RXN524351:RXP524351 SHJ524351:SHL524351 SRF524351:SRH524351 TBB524351:TBD524351 TKX524351:TKZ524351 TUT524351:TUV524351 UEP524351:UER524351 UOL524351:UON524351 UYH524351:UYJ524351 VID524351:VIF524351 VRZ524351:VSB524351 WBV524351:WBX524351 WLR524351:WLT524351 WVN524351:WVP524351 G589887:I589887 JB589887:JD589887 SX589887:SZ589887 ACT589887:ACV589887 AMP589887:AMR589887 AWL589887:AWN589887 BGH589887:BGJ589887 BQD589887:BQF589887 BZZ589887:CAB589887 CJV589887:CJX589887 CTR589887:CTT589887 DDN589887:DDP589887 DNJ589887:DNL589887 DXF589887:DXH589887 EHB589887:EHD589887 EQX589887:EQZ589887 FAT589887:FAV589887 FKP589887:FKR589887 FUL589887:FUN589887 GEH589887:GEJ589887 GOD589887:GOF589887 GXZ589887:GYB589887 HHV589887:HHX589887 HRR589887:HRT589887 IBN589887:IBP589887 ILJ589887:ILL589887 IVF589887:IVH589887 JFB589887:JFD589887 JOX589887:JOZ589887 JYT589887:JYV589887 KIP589887:KIR589887 KSL589887:KSN589887 LCH589887:LCJ589887 LMD589887:LMF589887 LVZ589887:LWB589887 MFV589887:MFX589887 MPR589887:MPT589887 MZN589887:MZP589887 NJJ589887:NJL589887 NTF589887:NTH589887 ODB589887:ODD589887 OMX589887:OMZ589887 OWT589887:OWV589887 PGP589887:PGR589887 PQL589887:PQN589887 QAH589887:QAJ589887 QKD589887:QKF589887 QTZ589887:QUB589887 RDV589887:RDX589887 RNR589887:RNT589887 RXN589887:RXP589887 SHJ589887:SHL589887 SRF589887:SRH589887 TBB589887:TBD589887 TKX589887:TKZ589887 TUT589887:TUV589887 UEP589887:UER589887 UOL589887:UON589887 UYH589887:UYJ589887 VID589887:VIF589887 VRZ589887:VSB589887 WBV589887:WBX589887 WLR589887:WLT589887 WVN589887:WVP589887 G655423:I655423 JB655423:JD655423 SX655423:SZ655423 ACT655423:ACV655423 AMP655423:AMR655423 AWL655423:AWN655423 BGH655423:BGJ655423 BQD655423:BQF655423 BZZ655423:CAB655423 CJV655423:CJX655423 CTR655423:CTT655423 DDN655423:DDP655423 DNJ655423:DNL655423 DXF655423:DXH655423 EHB655423:EHD655423 EQX655423:EQZ655423 FAT655423:FAV655423 FKP655423:FKR655423 FUL655423:FUN655423 GEH655423:GEJ655423 GOD655423:GOF655423 GXZ655423:GYB655423 HHV655423:HHX655423 HRR655423:HRT655423 IBN655423:IBP655423 ILJ655423:ILL655423 IVF655423:IVH655423 JFB655423:JFD655423 JOX655423:JOZ655423 JYT655423:JYV655423 KIP655423:KIR655423 KSL655423:KSN655423 LCH655423:LCJ655423 LMD655423:LMF655423 LVZ655423:LWB655423 MFV655423:MFX655423 MPR655423:MPT655423 MZN655423:MZP655423 NJJ655423:NJL655423 NTF655423:NTH655423 ODB655423:ODD655423 OMX655423:OMZ655423 OWT655423:OWV655423 PGP655423:PGR655423 PQL655423:PQN655423 QAH655423:QAJ655423 QKD655423:QKF655423 QTZ655423:QUB655423 RDV655423:RDX655423 RNR655423:RNT655423 RXN655423:RXP655423 SHJ655423:SHL655423 SRF655423:SRH655423 TBB655423:TBD655423 TKX655423:TKZ655423 TUT655423:TUV655423 UEP655423:UER655423 UOL655423:UON655423 UYH655423:UYJ655423 VID655423:VIF655423 VRZ655423:VSB655423 WBV655423:WBX655423 WLR655423:WLT655423 WVN655423:WVP655423 G720959:I720959 JB720959:JD720959 SX720959:SZ720959 ACT720959:ACV720959 AMP720959:AMR720959 AWL720959:AWN720959 BGH720959:BGJ720959 BQD720959:BQF720959 BZZ720959:CAB720959 CJV720959:CJX720959 CTR720959:CTT720959 DDN720959:DDP720959 DNJ720959:DNL720959 DXF720959:DXH720959 EHB720959:EHD720959 EQX720959:EQZ720959 FAT720959:FAV720959 FKP720959:FKR720959 FUL720959:FUN720959 GEH720959:GEJ720959 GOD720959:GOF720959 GXZ720959:GYB720959 HHV720959:HHX720959 HRR720959:HRT720959 IBN720959:IBP720959 ILJ720959:ILL720959 IVF720959:IVH720959 JFB720959:JFD720959 JOX720959:JOZ720959 JYT720959:JYV720959 KIP720959:KIR720959 KSL720959:KSN720959 LCH720959:LCJ720959 LMD720959:LMF720959 LVZ720959:LWB720959 MFV720959:MFX720959 MPR720959:MPT720959 MZN720959:MZP720959 NJJ720959:NJL720959 NTF720959:NTH720959 ODB720959:ODD720959 OMX720959:OMZ720959 OWT720959:OWV720959 PGP720959:PGR720959 PQL720959:PQN720959 QAH720959:QAJ720959 QKD720959:QKF720959 QTZ720959:QUB720959 RDV720959:RDX720959 RNR720959:RNT720959 RXN720959:RXP720959 SHJ720959:SHL720959 SRF720959:SRH720959 TBB720959:TBD720959 TKX720959:TKZ720959 TUT720959:TUV720959 UEP720959:UER720959 UOL720959:UON720959 UYH720959:UYJ720959 VID720959:VIF720959 VRZ720959:VSB720959 WBV720959:WBX720959 WLR720959:WLT720959 WVN720959:WVP720959 G786495:I786495 JB786495:JD786495 SX786495:SZ786495 ACT786495:ACV786495 AMP786495:AMR786495 AWL786495:AWN786495 BGH786495:BGJ786495 BQD786495:BQF786495 BZZ786495:CAB786495 CJV786495:CJX786495 CTR786495:CTT786495 DDN786495:DDP786495 DNJ786495:DNL786495 DXF786495:DXH786495 EHB786495:EHD786495 EQX786495:EQZ786495 FAT786495:FAV786495 FKP786495:FKR786495 FUL786495:FUN786495 GEH786495:GEJ786495 GOD786495:GOF786495 GXZ786495:GYB786495 HHV786495:HHX786495 HRR786495:HRT786495 IBN786495:IBP786495 ILJ786495:ILL786495 IVF786495:IVH786495 JFB786495:JFD786495 JOX786495:JOZ786495 JYT786495:JYV786495 KIP786495:KIR786495 KSL786495:KSN786495 LCH786495:LCJ786495 LMD786495:LMF786495 LVZ786495:LWB786495 MFV786495:MFX786495 MPR786495:MPT786495 MZN786495:MZP786495 NJJ786495:NJL786495 NTF786495:NTH786495 ODB786495:ODD786495 OMX786495:OMZ786495 OWT786495:OWV786495 PGP786495:PGR786495 PQL786495:PQN786495 QAH786495:QAJ786495 QKD786495:QKF786495 QTZ786495:QUB786495 RDV786495:RDX786495 RNR786495:RNT786495 RXN786495:RXP786495 SHJ786495:SHL786495 SRF786495:SRH786495 TBB786495:TBD786495 TKX786495:TKZ786495 TUT786495:TUV786495 UEP786495:UER786495 UOL786495:UON786495 UYH786495:UYJ786495 VID786495:VIF786495 VRZ786495:VSB786495 WBV786495:WBX786495 WLR786495:WLT786495 WVN786495:WVP786495 G852031:I852031 JB852031:JD852031 SX852031:SZ852031 ACT852031:ACV852031 AMP852031:AMR852031 AWL852031:AWN852031 BGH852031:BGJ852031 BQD852031:BQF852031 BZZ852031:CAB852031 CJV852031:CJX852031 CTR852031:CTT852031 DDN852031:DDP852031 DNJ852031:DNL852031 DXF852031:DXH852031 EHB852031:EHD852031 EQX852031:EQZ852031 FAT852031:FAV852031 FKP852031:FKR852031 FUL852031:FUN852031 GEH852031:GEJ852031 GOD852031:GOF852031 GXZ852031:GYB852031 HHV852031:HHX852031 HRR852031:HRT852031 IBN852031:IBP852031 ILJ852031:ILL852031 IVF852031:IVH852031 JFB852031:JFD852031 JOX852031:JOZ852031 JYT852031:JYV852031 KIP852031:KIR852031 KSL852031:KSN852031 LCH852031:LCJ852031 LMD852031:LMF852031 LVZ852031:LWB852031 MFV852031:MFX852031 MPR852031:MPT852031 MZN852031:MZP852031 NJJ852031:NJL852031 NTF852031:NTH852031 ODB852031:ODD852031 OMX852031:OMZ852031 OWT852031:OWV852031 PGP852031:PGR852031 PQL852031:PQN852031 QAH852031:QAJ852031 QKD852031:QKF852031 QTZ852031:QUB852031 RDV852031:RDX852031 RNR852031:RNT852031 RXN852031:RXP852031 SHJ852031:SHL852031 SRF852031:SRH852031 TBB852031:TBD852031 TKX852031:TKZ852031 TUT852031:TUV852031 UEP852031:UER852031 UOL852031:UON852031 UYH852031:UYJ852031 VID852031:VIF852031 VRZ852031:VSB852031 WBV852031:WBX852031 WLR852031:WLT852031 WVN852031:WVP852031 G917567:I917567 JB917567:JD917567 SX917567:SZ917567 ACT917567:ACV917567 AMP917567:AMR917567 AWL917567:AWN917567 BGH917567:BGJ917567 BQD917567:BQF917567 BZZ917567:CAB917567 CJV917567:CJX917567 CTR917567:CTT917567 DDN917567:DDP917567 DNJ917567:DNL917567 DXF917567:DXH917567 EHB917567:EHD917567 EQX917567:EQZ917567 FAT917567:FAV917567 FKP917567:FKR917567 FUL917567:FUN917567 GEH917567:GEJ917567 GOD917567:GOF917567 GXZ917567:GYB917567 HHV917567:HHX917567 HRR917567:HRT917567 IBN917567:IBP917567 ILJ917567:ILL917567 IVF917567:IVH917567 JFB917567:JFD917567 JOX917567:JOZ917567 JYT917567:JYV917567 KIP917567:KIR917567 KSL917567:KSN917567 LCH917567:LCJ917567 LMD917567:LMF917567 LVZ917567:LWB917567 MFV917567:MFX917567 MPR917567:MPT917567 MZN917567:MZP917567 NJJ917567:NJL917567 NTF917567:NTH917567 ODB917567:ODD917567 OMX917567:OMZ917567 OWT917567:OWV917567 PGP917567:PGR917567 PQL917567:PQN917567 QAH917567:QAJ917567 QKD917567:QKF917567 QTZ917567:QUB917567 RDV917567:RDX917567 RNR917567:RNT917567 RXN917567:RXP917567 SHJ917567:SHL917567 SRF917567:SRH917567 TBB917567:TBD917567 TKX917567:TKZ917567 TUT917567:TUV917567 UEP917567:UER917567 UOL917567:UON917567 UYH917567:UYJ917567 VID917567:VIF917567 VRZ917567:VSB917567 WBV917567:WBX917567 WLR917567:WLT917567 WVN917567:WVP917567 G983103:I983103 JB983103:JD983103 SX983103:SZ983103 ACT983103:ACV983103 AMP983103:AMR983103 AWL983103:AWN983103 BGH983103:BGJ983103 BQD983103:BQF983103 BZZ983103:CAB983103 CJV983103:CJX983103 CTR983103:CTT983103 DDN983103:DDP983103 DNJ983103:DNL983103 DXF983103:DXH983103 EHB983103:EHD983103 EQX983103:EQZ983103 FAT983103:FAV983103 FKP983103:FKR983103 FUL983103:FUN983103 GEH983103:GEJ983103 GOD983103:GOF983103 GXZ983103:GYB983103 HHV983103:HHX983103 HRR983103:HRT983103 IBN983103:IBP983103 ILJ983103:ILL983103 IVF983103:IVH983103 JFB983103:JFD983103 JOX983103:JOZ983103 JYT983103:JYV983103 KIP983103:KIR983103 KSL983103:KSN983103 LCH983103:LCJ983103 LMD983103:LMF983103 LVZ983103:LWB983103 MFV983103:MFX983103 MPR983103:MPT983103 MZN983103:MZP983103 NJJ983103:NJL983103 NTF983103:NTH983103 ODB983103:ODD983103 OMX983103:OMZ983103 OWT983103:OWV983103 PGP983103:PGR983103 PQL983103:PQN983103 QAH983103:QAJ983103 QKD983103:QKF983103 QTZ983103:QUB983103 RDV983103:RDX983103 RNR983103:RNT983103 RXN983103:RXP983103 SHJ983103:SHL983103 SRF983103:SRH983103 TBB983103:TBD983103 TKX983103:TKZ983103 TUT983103:TUV983103 UEP983103:UER983103 UOL983103:UON983103 UYH983103:UYJ983103 VID983103:VIF983103 VRZ983103:VSB983103 WBV983103:WBX983103 WLR983103:WLT983103 WVN983103:WVP983103"/>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G127:I127 JB127:JD127 SX127:SZ127 ACT127:ACV127 AMP127:AMR127 AWL127:AWN127 BGH127:BGJ127 BQD127:BQF127 BZZ127:CAB127 CJV127:CJX127 CTR127:CTT127 DDN127:DDP127 DNJ127:DNL127 DXF127:DXH127 EHB127:EHD127 EQX127:EQZ127 FAT127:FAV127 FKP127:FKR127 FUL127:FUN127 GEH127:GEJ127 GOD127:GOF127 GXZ127:GYB127 HHV127:HHX127 HRR127:HRT127 IBN127:IBP127 ILJ127:ILL127 IVF127:IVH127 JFB127:JFD127 JOX127:JOZ127 JYT127:JYV127 KIP127:KIR127 KSL127:KSN127 LCH127:LCJ127 LMD127:LMF127 LVZ127:LWB127 MFV127:MFX127 MPR127:MPT127 MZN127:MZP127 NJJ127:NJL127 NTF127:NTH127 ODB127:ODD127 OMX127:OMZ127 OWT127:OWV127 PGP127:PGR127 PQL127:PQN127 QAH127:QAJ127 QKD127:QKF127 QTZ127:QUB127 RDV127:RDX127 RNR127:RNT127 RXN127:RXP127 SHJ127:SHL127 SRF127:SRH127 TBB127:TBD127 TKX127:TKZ127 TUT127:TUV127 UEP127:UER127 UOL127:UON127 UYH127:UYJ127 VID127:VIF127 VRZ127:VSB127 WBV127:WBX127 WLR127:WLT127 WVN127:WVP127 G65661:I65661 JB65661:JD65661 SX65661:SZ65661 ACT65661:ACV65661 AMP65661:AMR65661 AWL65661:AWN65661 BGH65661:BGJ65661 BQD65661:BQF65661 BZZ65661:CAB65661 CJV65661:CJX65661 CTR65661:CTT65661 DDN65661:DDP65661 DNJ65661:DNL65661 DXF65661:DXH65661 EHB65661:EHD65661 EQX65661:EQZ65661 FAT65661:FAV65661 FKP65661:FKR65661 FUL65661:FUN65661 GEH65661:GEJ65661 GOD65661:GOF65661 GXZ65661:GYB65661 HHV65661:HHX65661 HRR65661:HRT65661 IBN65661:IBP65661 ILJ65661:ILL65661 IVF65661:IVH65661 JFB65661:JFD65661 JOX65661:JOZ65661 JYT65661:JYV65661 KIP65661:KIR65661 KSL65661:KSN65661 LCH65661:LCJ65661 LMD65661:LMF65661 LVZ65661:LWB65661 MFV65661:MFX65661 MPR65661:MPT65661 MZN65661:MZP65661 NJJ65661:NJL65661 NTF65661:NTH65661 ODB65661:ODD65661 OMX65661:OMZ65661 OWT65661:OWV65661 PGP65661:PGR65661 PQL65661:PQN65661 QAH65661:QAJ65661 QKD65661:QKF65661 QTZ65661:QUB65661 RDV65661:RDX65661 RNR65661:RNT65661 RXN65661:RXP65661 SHJ65661:SHL65661 SRF65661:SRH65661 TBB65661:TBD65661 TKX65661:TKZ65661 TUT65661:TUV65661 UEP65661:UER65661 UOL65661:UON65661 UYH65661:UYJ65661 VID65661:VIF65661 VRZ65661:VSB65661 WBV65661:WBX65661 WLR65661:WLT65661 WVN65661:WVP65661 G131197:I131197 JB131197:JD131197 SX131197:SZ131197 ACT131197:ACV131197 AMP131197:AMR131197 AWL131197:AWN131197 BGH131197:BGJ131197 BQD131197:BQF131197 BZZ131197:CAB131197 CJV131197:CJX131197 CTR131197:CTT131197 DDN131197:DDP131197 DNJ131197:DNL131197 DXF131197:DXH131197 EHB131197:EHD131197 EQX131197:EQZ131197 FAT131197:FAV131197 FKP131197:FKR131197 FUL131197:FUN131197 GEH131197:GEJ131197 GOD131197:GOF131197 GXZ131197:GYB131197 HHV131197:HHX131197 HRR131197:HRT131197 IBN131197:IBP131197 ILJ131197:ILL131197 IVF131197:IVH131197 JFB131197:JFD131197 JOX131197:JOZ131197 JYT131197:JYV131197 KIP131197:KIR131197 KSL131197:KSN131197 LCH131197:LCJ131197 LMD131197:LMF131197 LVZ131197:LWB131197 MFV131197:MFX131197 MPR131197:MPT131197 MZN131197:MZP131197 NJJ131197:NJL131197 NTF131197:NTH131197 ODB131197:ODD131197 OMX131197:OMZ131197 OWT131197:OWV131197 PGP131197:PGR131197 PQL131197:PQN131197 QAH131197:QAJ131197 QKD131197:QKF131197 QTZ131197:QUB131197 RDV131197:RDX131197 RNR131197:RNT131197 RXN131197:RXP131197 SHJ131197:SHL131197 SRF131197:SRH131197 TBB131197:TBD131197 TKX131197:TKZ131197 TUT131197:TUV131197 UEP131197:UER131197 UOL131197:UON131197 UYH131197:UYJ131197 VID131197:VIF131197 VRZ131197:VSB131197 WBV131197:WBX131197 WLR131197:WLT131197 WVN131197:WVP131197 G196733:I196733 JB196733:JD196733 SX196733:SZ196733 ACT196733:ACV196733 AMP196733:AMR196733 AWL196733:AWN196733 BGH196733:BGJ196733 BQD196733:BQF196733 BZZ196733:CAB196733 CJV196733:CJX196733 CTR196733:CTT196733 DDN196733:DDP196733 DNJ196733:DNL196733 DXF196733:DXH196733 EHB196733:EHD196733 EQX196733:EQZ196733 FAT196733:FAV196733 FKP196733:FKR196733 FUL196733:FUN196733 GEH196733:GEJ196733 GOD196733:GOF196733 GXZ196733:GYB196733 HHV196733:HHX196733 HRR196733:HRT196733 IBN196733:IBP196733 ILJ196733:ILL196733 IVF196733:IVH196733 JFB196733:JFD196733 JOX196733:JOZ196733 JYT196733:JYV196733 KIP196733:KIR196733 KSL196733:KSN196733 LCH196733:LCJ196733 LMD196733:LMF196733 LVZ196733:LWB196733 MFV196733:MFX196733 MPR196733:MPT196733 MZN196733:MZP196733 NJJ196733:NJL196733 NTF196733:NTH196733 ODB196733:ODD196733 OMX196733:OMZ196733 OWT196733:OWV196733 PGP196733:PGR196733 PQL196733:PQN196733 QAH196733:QAJ196733 QKD196733:QKF196733 QTZ196733:QUB196733 RDV196733:RDX196733 RNR196733:RNT196733 RXN196733:RXP196733 SHJ196733:SHL196733 SRF196733:SRH196733 TBB196733:TBD196733 TKX196733:TKZ196733 TUT196733:TUV196733 UEP196733:UER196733 UOL196733:UON196733 UYH196733:UYJ196733 VID196733:VIF196733 VRZ196733:VSB196733 WBV196733:WBX196733 WLR196733:WLT196733 WVN196733:WVP196733 G262269:I262269 JB262269:JD262269 SX262269:SZ262269 ACT262269:ACV262269 AMP262269:AMR262269 AWL262269:AWN262269 BGH262269:BGJ262269 BQD262269:BQF262269 BZZ262269:CAB262269 CJV262269:CJX262269 CTR262269:CTT262269 DDN262269:DDP262269 DNJ262269:DNL262269 DXF262269:DXH262269 EHB262269:EHD262269 EQX262269:EQZ262269 FAT262269:FAV262269 FKP262269:FKR262269 FUL262269:FUN262269 GEH262269:GEJ262269 GOD262269:GOF262269 GXZ262269:GYB262269 HHV262269:HHX262269 HRR262269:HRT262269 IBN262269:IBP262269 ILJ262269:ILL262269 IVF262269:IVH262269 JFB262269:JFD262269 JOX262269:JOZ262269 JYT262269:JYV262269 KIP262269:KIR262269 KSL262269:KSN262269 LCH262269:LCJ262269 LMD262269:LMF262269 LVZ262269:LWB262269 MFV262269:MFX262269 MPR262269:MPT262269 MZN262269:MZP262269 NJJ262269:NJL262269 NTF262269:NTH262269 ODB262269:ODD262269 OMX262269:OMZ262269 OWT262269:OWV262269 PGP262269:PGR262269 PQL262269:PQN262269 QAH262269:QAJ262269 QKD262269:QKF262269 QTZ262269:QUB262269 RDV262269:RDX262269 RNR262269:RNT262269 RXN262269:RXP262269 SHJ262269:SHL262269 SRF262269:SRH262269 TBB262269:TBD262269 TKX262269:TKZ262269 TUT262269:TUV262269 UEP262269:UER262269 UOL262269:UON262269 UYH262269:UYJ262269 VID262269:VIF262269 VRZ262269:VSB262269 WBV262269:WBX262269 WLR262269:WLT262269 WVN262269:WVP262269 G327805:I327805 JB327805:JD327805 SX327805:SZ327805 ACT327805:ACV327805 AMP327805:AMR327805 AWL327805:AWN327805 BGH327805:BGJ327805 BQD327805:BQF327805 BZZ327805:CAB327805 CJV327805:CJX327805 CTR327805:CTT327805 DDN327805:DDP327805 DNJ327805:DNL327805 DXF327805:DXH327805 EHB327805:EHD327805 EQX327805:EQZ327805 FAT327805:FAV327805 FKP327805:FKR327805 FUL327805:FUN327805 GEH327805:GEJ327805 GOD327805:GOF327805 GXZ327805:GYB327805 HHV327805:HHX327805 HRR327805:HRT327805 IBN327805:IBP327805 ILJ327805:ILL327805 IVF327805:IVH327805 JFB327805:JFD327805 JOX327805:JOZ327805 JYT327805:JYV327805 KIP327805:KIR327805 KSL327805:KSN327805 LCH327805:LCJ327805 LMD327805:LMF327805 LVZ327805:LWB327805 MFV327805:MFX327805 MPR327805:MPT327805 MZN327805:MZP327805 NJJ327805:NJL327805 NTF327805:NTH327805 ODB327805:ODD327805 OMX327805:OMZ327805 OWT327805:OWV327805 PGP327805:PGR327805 PQL327805:PQN327805 QAH327805:QAJ327805 QKD327805:QKF327805 QTZ327805:QUB327805 RDV327805:RDX327805 RNR327805:RNT327805 RXN327805:RXP327805 SHJ327805:SHL327805 SRF327805:SRH327805 TBB327805:TBD327805 TKX327805:TKZ327805 TUT327805:TUV327805 UEP327805:UER327805 UOL327805:UON327805 UYH327805:UYJ327805 VID327805:VIF327805 VRZ327805:VSB327805 WBV327805:WBX327805 WLR327805:WLT327805 WVN327805:WVP327805 G393341:I393341 JB393341:JD393341 SX393341:SZ393341 ACT393341:ACV393341 AMP393341:AMR393341 AWL393341:AWN393341 BGH393341:BGJ393341 BQD393341:BQF393341 BZZ393341:CAB393341 CJV393341:CJX393341 CTR393341:CTT393341 DDN393341:DDP393341 DNJ393341:DNL393341 DXF393341:DXH393341 EHB393341:EHD393341 EQX393341:EQZ393341 FAT393341:FAV393341 FKP393341:FKR393341 FUL393341:FUN393341 GEH393341:GEJ393341 GOD393341:GOF393341 GXZ393341:GYB393341 HHV393341:HHX393341 HRR393341:HRT393341 IBN393341:IBP393341 ILJ393341:ILL393341 IVF393341:IVH393341 JFB393341:JFD393341 JOX393341:JOZ393341 JYT393341:JYV393341 KIP393341:KIR393341 KSL393341:KSN393341 LCH393341:LCJ393341 LMD393341:LMF393341 LVZ393341:LWB393341 MFV393341:MFX393341 MPR393341:MPT393341 MZN393341:MZP393341 NJJ393341:NJL393341 NTF393341:NTH393341 ODB393341:ODD393341 OMX393341:OMZ393341 OWT393341:OWV393341 PGP393341:PGR393341 PQL393341:PQN393341 QAH393341:QAJ393341 QKD393341:QKF393341 QTZ393341:QUB393341 RDV393341:RDX393341 RNR393341:RNT393341 RXN393341:RXP393341 SHJ393341:SHL393341 SRF393341:SRH393341 TBB393341:TBD393341 TKX393341:TKZ393341 TUT393341:TUV393341 UEP393341:UER393341 UOL393341:UON393341 UYH393341:UYJ393341 VID393341:VIF393341 VRZ393341:VSB393341 WBV393341:WBX393341 WLR393341:WLT393341 WVN393341:WVP393341 G458877:I458877 JB458877:JD458877 SX458877:SZ458877 ACT458877:ACV458877 AMP458877:AMR458877 AWL458877:AWN458877 BGH458877:BGJ458877 BQD458877:BQF458877 BZZ458877:CAB458877 CJV458877:CJX458877 CTR458877:CTT458877 DDN458877:DDP458877 DNJ458877:DNL458877 DXF458877:DXH458877 EHB458877:EHD458877 EQX458877:EQZ458877 FAT458877:FAV458877 FKP458877:FKR458877 FUL458877:FUN458877 GEH458877:GEJ458877 GOD458877:GOF458877 GXZ458877:GYB458877 HHV458877:HHX458877 HRR458877:HRT458877 IBN458877:IBP458877 ILJ458877:ILL458877 IVF458877:IVH458877 JFB458877:JFD458877 JOX458877:JOZ458877 JYT458877:JYV458877 KIP458877:KIR458877 KSL458877:KSN458877 LCH458877:LCJ458877 LMD458877:LMF458877 LVZ458877:LWB458877 MFV458877:MFX458877 MPR458877:MPT458877 MZN458877:MZP458877 NJJ458877:NJL458877 NTF458877:NTH458877 ODB458877:ODD458877 OMX458877:OMZ458877 OWT458877:OWV458877 PGP458877:PGR458877 PQL458877:PQN458877 QAH458877:QAJ458877 QKD458877:QKF458877 QTZ458877:QUB458877 RDV458877:RDX458877 RNR458877:RNT458877 RXN458877:RXP458877 SHJ458877:SHL458877 SRF458877:SRH458877 TBB458877:TBD458877 TKX458877:TKZ458877 TUT458877:TUV458877 UEP458877:UER458877 UOL458877:UON458877 UYH458877:UYJ458877 VID458877:VIF458877 VRZ458877:VSB458877 WBV458877:WBX458877 WLR458877:WLT458877 WVN458877:WVP458877 G524413:I524413 JB524413:JD524413 SX524413:SZ524413 ACT524413:ACV524413 AMP524413:AMR524413 AWL524413:AWN524413 BGH524413:BGJ524413 BQD524413:BQF524413 BZZ524413:CAB524413 CJV524413:CJX524413 CTR524413:CTT524413 DDN524413:DDP524413 DNJ524413:DNL524413 DXF524413:DXH524413 EHB524413:EHD524413 EQX524413:EQZ524413 FAT524413:FAV524413 FKP524413:FKR524413 FUL524413:FUN524413 GEH524413:GEJ524413 GOD524413:GOF524413 GXZ524413:GYB524413 HHV524413:HHX524413 HRR524413:HRT524413 IBN524413:IBP524413 ILJ524413:ILL524413 IVF524413:IVH524413 JFB524413:JFD524413 JOX524413:JOZ524413 JYT524413:JYV524413 KIP524413:KIR524413 KSL524413:KSN524413 LCH524413:LCJ524413 LMD524413:LMF524413 LVZ524413:LWB524413 MFV524413:MFX524413 MPR524413:MPT524413 MZN524413:MZP524413 NJJ524413:NJL524413 NTF524413:NTH524413 ODB524413:ODD524413 OMX524413:OMZ524413 OWT524413:OWV524413 PGP524413:PGR524413 PQL524413:PQN524413 QAH524413:QAJ524413 QKD524413:QKF524413 QTZ524413:QUB524413 RDV524413:RDX524413 RNR524413:RNT524413 RXN524413:RXP524413 SHJ524413:SHL524413 SRF524413:SRH524413 TBB524413:TBD524413 TKX524413:TKZ524413 TUT524413:TUV524413 UEP524413:UER524413 UOL524413:UON524413 UYH524413:UYJ524413 VID524413:VIF524413 VRZ524413:VSB524413 WBV524413:WBX524413 WLR524413:WLT524413 WVN524413:WVP524413 G589949:I589949 JB589949:JD589949 SX589949:SZ589949 ACT589949:ACV589949 AMP589949:AMR589949 AWL589949:AWN589949 BGH589949:BGJ589949 BQD589949:BQF589949 BZZ589949:CAB589949 CJV589949:CJX589949 CTR589949:CTT589949 DDN589949:DDP589949 DNJ589949:DNL589949 DXF589949:DXH589949 EHB589949:EHD589949 EQX589949:EQZ589949 FAT589949:FAV589949 FKP589949:FKR589949 FUL589949:FUN589949 GEH589949:GEJ589949 GOD589949:GOF589949 GXZ589949:GYB589949 HHV589949:HHX589949 HRR589949:HRT589949 IBN589949:IBP589949 ILJ589949:ILL589949 IVF589949:IVH589949 JFB589949:JFD589949 JOX589949:JOZ589949 JYT589949:JYV589949 KIP589949:KIR589949 KSL589949:KSN589949 LCH589949:LCJ589949 LMD589949:LMF589949 LVZ589949:LWB589949 MFV589949:MFX589949 MPR589949:MPT589949 MZN589949:MZP589949 NJJ589949:NJL589949 NTF589949:NTH589949 ODB589949:ODD589949 OMX589949:OMZ589949 OWT589949:OWV589949 PGP589949:PGR589949 PQL589949:PQN589949 QAH589949:QAJ589949 QKD589949:QKF589949 QTZ589949:QUB589949 RDV589949:RDX589949 RNR589949:RNT589949 RXN589949:RXP589949 SHJ589949:SHL589949 SRF589949:SRH589949 TBB589949:TBD589949 TKX589949:TKZ589949 TUT589949:TUV589949 UEP589949:UER589949 UOL589949:UON589949 UYH589949:UYJ589949 VID589949:VIF589949 VRZ589949:VSB589949 WBV589949:WBX589949 WLR589949:WLT589949 WVN589949:WVP589949 G655485:I655485 JB655485:JD655485 SX655485:SZ655485 ACT655485:ACV655485 AMP655485:AMR655485 AWL655485:AWN655485 BGH655485:BGJ655485 BQD655485:BQF655485 BZZ655485:CAB655485 CJV655485:CJX655485 CTR655485:CTT655485 DDN655485:DDP655485 DNJ655485:DNL655485 DXF655485:DXH655485 EHB655485:EHD655485 EQX655485:EQZ655485 FAT655485:FAV655485 FKP655485:FKR655485 FUL655485:FUN655485 GEH655485:GEJ655485 GOD655485:GOF655485 GXZ655485:GYB655485 HHV655485:HHX655485 HRR655485:HRT655485 IBN655485:IBP655485 ILJ655485:ILL655485 IVF655485:IVH655485 JFB655485:JFD655485 JOX655485:JOZ655485 JYT655485:JYV655485 KIP655485:KIR655485 KSL655485:KSN655485 LCH655485:LCJ655485 LMD655485:LMF655485 LVZ655485:LWB655485 MFV655485:MFX655485 MPR655485:MPT655485 MZN655485:MZP655485 NJJ655485:NJL655485 NTF655485:NTH655485 ODB655485:ODD655485 OMX655485:OMZ655485 OWT655485:OWV655485 PGP655485:PGR655485 PQL655485:PQN655485 QAH655485:QAJ655485 QKD655485:QKF655485 QTZ655485:QUB655485 RDV655485:RDX655485 RNR655485:RNT655485 RXN655485:RXP655485 SHJ655485:SHL655485 SRF655485:SRH655485 TBB655485:TBD655485 TKX655485:TKZ655485 TUT655485:TUV655485 UEP655485:UER655485 UOL655485:UON655485 UYH655485:UYJ655485 VID655485:VIF655485 VRZ655485:VSB655485 WBV655485:WBX655485 WLR655485:WLT655485 WVN655485:WVP655485 G721021:I721021 JB721021:JD721021 SX721021:SZ721021 ACT721021:ACV721021 AMP721021:AMR721021 AWL721021:AWN721021 BGH721021:BGJ721021 BQD721021:BQF721021 BZZ721021:CAB721021 CJV721021:CJX721021 CTR721021:CTT721021 DDN721021:DDP721021 DNJ721021:DNL721021 DXF721021:DXH721021 EHB721021:EHD721021 EQX721021:EQZ721021 FAT721021:FAV721021 FKP721021:FKR721021 FUL721021:FUN721021 GEH721021:GEJ721021 GOD721021:GOF721021 GXZ721021:GYB721021 HHV721021:HHX721021 HRR721021:HRT721021 IBN721021:IBP721021 ILJ721021:ILL721021 IVF721021:IVH721021 JFB721021:JFD721021 JOX721021:JOZ721021 JYT721021:JYV721021 KIP721021:KIR721021 KSL721021:KSN721021 LCH721021:LCJ721021 LMD721021:LMF721021 LVZ721021:LWB721021 MFV721021:MFX721021 MPR721021:MPT721021 MZN721021:MZP721021 NJJ721021:NJL721021 NTF721021:NTH721021 ODB721021:ODD721021 OMX721021:OMZ721021 OWT721021:OWV721021 PGP721021:PGR721021 PQL721021:PQN721021 QAH721021:QAJ721021 QKD721021:QKF721021 QTZ721021:QUB721021 RDV721021:RDX721021 RNR721021:RNT721021 RXN721021:RXP721021 SHJ721021:SHL721021 SRF721021:SRH721021 TBB721021:TBD721021 TKX721021:TKZ721021 TUT721021:TUV721021 UEP721021:UER721021 UOL721021:UON721021 UYH721021:UYJ721021 VID721021:VIF721021 VRZ721021:VSB721021 WBV721021:WBX721021 WLR721021:WLT721021 WVN721021:WVP721021 G786557:I786557 JB786557:JD786557 SX786557:SZ786557 ACT786557:ACV786557 AMP786557:AMR786557 AWL786557:AWN786557 BGH786557:BGJ786557 BQD786557:BQF786557 BZZ786557:CAB786557 CJV786557:CJX786557 CTR786557:CTT786557 DDN786557:DDP786557 DNJ786557:DNL786557 DXF786557:DXH786557 EHB786557:EHD786557 EQX786557:EQZ786557 FAT786557:FAV786557 FKP786557:FKR786557 FUL786557:FUN786557 GEH786557:GEJ786557 GOD786557:GOF786557 GXZ786557:GYB786557 HHV786557:HHX786557 HRR786557:HRT786557 IBN786557:IBP786557 ILJ786557:ILL786557 IVF786557:IVH786557 JFB786557:JFD786557 JOX786557:JOZ786557 JYT786557:JYV786557 KIP786557:KIR786557 KSL786557:KSN786557 LCH786557:LCJ786557 LMD786557:LMF786557 LVZ786557:LWB786557 MFV786557:MFX786557 MPR786557:MPT786557 MZN786557:MZP786557 NJJ786557:NJL786557 NTF786557:NTH786557 ODB786557:ODD786557 OMX786557:OMZ786557 OWT786557:OWV786557 PGP786557:PGR786557 PQL786557:PQN786557 QAH786557:QAJ786557 QKD786557:QKF786557 QTZ786557:QUB786557 RDV786557:RDX786557 RNR786557:RNT786557 RXN786557:RXP786557 SHJ786557:SHL786557 SRF786557:SRH786557 TBB786557:TBD786557 TKX786557:TKZ786557 TUT786557:TUV786557 UEP786557:UER786557 UOL786557:UON786557 UYH786557:UYJ786557 VID786557:VIF786557 VRZ786557:VSB786557 WBV786557:WBX786557 WLR786557:WLT786557 WVN786557:WVP786557 G852093:I852093 JB852093:JD852093 SX852093:SZ852093 ACT852093:ACV852093 AMP852093:AMR852093 AWL852093:AWN852093 BGH852093:BGJ852093 BQD852093:BQF852093 BZZ852093:CAB852093 CJV852093:CJX852093 CTR852093:CTT852093 DDN852093:DDP852093 DNJ852093:DNL852093 DXF852093:DXH852093 EHB852093:EHD852093 EQX852093:EQZ852093 FAT852093:FAV852093 FKP852093:FKR852093 FUL852093:FUN852093 GEH852093:GEJ852093 GOD852093:GOF852093 GXZ852093:GYB852093 HHV852093:HHX852093 HRR852093:HRT852093 IBN852093:IBP852093 ILJ852093:ILL852093 IVF852093:IVH852093 JFB852093:JFD852093 JOX852093:JOZ852093 JYT852093:JYV852093 KIP852093:KIR852093 KSL852093:KSN852093 LCH852093:LCJ852093 LMD852093:LMF852093 LVZ852093:LWB852093 MFV852093:MFX852093 MPR852093:MPT852093 MZN852093:MZP852093 NJJ852093:NJL852093 NTF852093:NTH852093 ODB852093:ODD852093 OMX852093:OMZ852093 OWT852093:OWV852093 PGP852093:PGR852093 PQL852093:PQN852093 QAH852093:QAJ852093 QKD852093:QKF852093 QTZ852093:QUB852093 RDV852093:RDX852093 RNR852093:RNT852093 RXN852093:RXP852093 SHJ852093:SHL852093 SRF852093:SRH852093 TBB852093:TBD852093 TKX852093:TKZ852093 TUT852093:TUV852093 UEP852093:UER852093 UOL852093:UON852093 UYH852093:UYJ852093 VID852093:VIF852093 VRZ852093:VSB852093 WBV852093:WBX852093 WLR852093:WLT852093 WVN852093:WVP852093 G917629:I917629 JB917629:JD917629 SX917629:SZ917629 ACT917629:ACV917629 AMP917629:AMR917629 AWL917629:AWN917629 BGH917629:BGJ917629 BQD917629:BQF917629 BZZ917629:CAB917629 CJV917629:CJX917629 CTR917629:CTT917629 DDN917629:DDP917629 DNJ917629:DNL917629 DXF917629:DXH917629 EHB917629:EHD917629 EQX917629:EQZ917629 FAT917629:FAV917629 FKP917629:FKR917629 FUL917629:FUN917629 GEH917629:GEJ917629 GOD917629:GOF917629 GXZ917629:GYB917629 HHV917629:HHX917629 HRR917629:HRT917629 IBN917629:IBP917629 ILJ917629:ILL917629 IVF917629:IVH917629 JFB917629:JFD917629 JOX917629:JOZ917629 JYT917629:JYV917629 KIP917629:KIR917629 KSL917629:KSN917629 LCH917629:LCJ917629 LMD917629:LMF917629 LVZ917629:LWB917629 MFV917629:MFX917629 MPR917629:MPT917629 MZN917629:MZP917629 NJJ917629:NJL917629 NTF917629:NTH917629 ODB917629:ODD917629 OMX917629:OMZ917629 OWT917629:OWV917629 PGP917629:PGR917629 PQL917629:PQN917629 QAH917629:QAJ917629 QKD917629:QKF917629 QTZ917629:QUB917629 RDV917629:RDX917629 RNR917629:RNT917629 RXN917629:RXP917629 SHJ917629:SHL917629 SRF917629:SRH917629 TBB917629:TBD917629 TKX917629:TKZ917629 TUT917629:TUV917629 UEP917629:UER917629 UOL917629:UON917629 UYH917629:UYJ917629 VID917629:VIF917629 VRZ917629:VSB917629 WBV917629:WBX917629 WLR917629:WLT917629 WVN917629:WVP917629 G983165:I983165 JB983165:JD983165 SX983165:SZ983165 ACT983165:ACV983165 AMP983165:AMR983165 AWL983165:AWN983165 BGH983165:BGJ983165 BQD983165:BQF983165 BZZ983165:CAB983165 CJV983165:CJX983165 CTR983165:CTT983165 DDN983165:DDP983165 DNJ983165:DNL983165 DXF983165:DXH983165 EHB983165:EHD983165 EQX983165:EQZ983165 FAT983165:FAV983165 FKP983165:FKR983165 FUL983165:FUN983165 GEH983165:GEJ983165 GOD983165:GOF983165 GXZ983165:GYB983165 HHV983165:HHX983165 HRR983165:HRT983165 IBN983165:IBP983165 ILJ983165:ILL983165 IVF983165:IVH983165 JFB983165:JFD983165 JOX983165:JOZ983165 JYT983165:JYV983165 KIP983165:KIR983165 KSL983165:KSN983165 LCH983165:LCJ983165 LMD983165:LMF983165 LVZ983165:LWB983165 MFV983165:MFX983165 MPR983165:MPT983165 MZN983165:MZP983165 NJJ983165:NJL983165 NTF983165:NTH983165 ODB983165:ODD983165 OMX983165:OMZ983165 OWT983165:OWV983165 PGP983165:PGR983165 PQL983165:PQN983165 QAH983165:QAJ983165 QKD983165:QKF983165 QTZ983165:QUB983165 RDV983165:RDX983165 RNR983165:RNT983165 RXN983165:RXP983165 SHJ983165:SHL983165 SRF983165:SRH983165 TBB983165:TBD983165 TKX983165:TKZ983165 TUT983165:TUV983165 UEP983165:UER983165 UOL983165:UON983165 UYH983165:UYJ983165 VID983165:VIF983165 VRZ983165:VSB983165 WBV983165:WBX983165 WLR983165:WLT983165 WVN983165:WVP983165 G171:I173 JB171:JD173 SX171:SZ173 ACT171:ACV173 AMP171:AMR173 AWL171:AWN173 BGH171:BGJ173 BQD171:BQF173 BZZ171:CAB173 CJV171:CJX173 CTR171:CTT173 DDN171:DDP173 DNJ171:DNL173 DXF171:DXH173 EHB171:EHD173 EQX171:EQZ173 FAT171:FAV173 FKP171:FKR173 FUL171:FUN173 GEH171:GEJ173 GOD171:GOF173 GXZ171:GYB173 HHV171:HHX173 HRR171:HRT173 IBN171:IBP173 ILJ171:ILL173 IVF171:IVH173 JFB171:JFD173 JOX171:JOZ173 JYT171:JYV173 KIP171:KIR173 KSL171:KSN173 LCH171:LCJ173 LMD171:LMF173 LVZ171:LWB173 MFV171:MFX173 MPR171:MPT173 MZN171:MZP173 NJJ171:NJL173 NTF171:NTH173 ODB171:ODD173 OMX171:OMZ173 OWT171:OWV173 PGP171:PGR173 PQL171:PQN173 QAH171:QAJ173 QKD171:QKF173 QTZ171:QUB173 RDV171:RDX173 RNR171:RNT173 RXN171:RXP173 SHJ171:SHL173 SRF171:SRH173 TBB171:TBD173 TKX171:TKZ173 TUT171:TUV173 UEP171:UER173 UOL171:UON173 UYH171:UYJ173 VID171:VIF173 VRZ171:VSB173 WBV171:WBX173 WLR171:WLT173 WVN171:WVP173 G65705:I65707 JB65705:JD65707 SX65705:SZ65707 ACT65705:ACV65707 AMP65705:AMR65707 AWL65705:AWN65707 BGH65705:BGJ65707 BQD65705:BQF65707 BZZ65705:CAB65707 CJV65705:CJX65707 CTR65705:CTT65707 DDN65705:DDP65707 DNJ65705:DNL65707 DXF65705:DXH65707 EHB65705:EHD65707 EQX65705:EQZ65707 FAT65705:FAV65707 FKP65705:FKR65707 FUL65705:FUN65707 GEH65705:GEJ65707 GOD65705:GOF65707 GXZ65705:GYB65707 HHV65705:HHX65707 HRR65705:HRT65707 IBN65705:IBP65707 ILJ65705:ILL65707 IVF65705:IVH65707 JFB65705:JFD65707 JOX65705:JOZ65707 JYT65705:JYV65707 KIP65705:KIR65707 KSL65705:KSN65707 LCH65705:LCJ65707 LMD65705:LMF65707 LVZ65705:LWB65707 MFV65705:MFX65707 MPR65705:MPT65707 MZN65705:MZP65707 NJJ65705:NJL65707 NTF65705:NTH65707 ODB65705:ODD65707 OMX65705:OMZ65707 OWT65705:OWV65707 PGP65705:PGR65707 PQL65705:PQN65707 QAH65705:QAJ65707 QKD65705:QKF65707 QTZ65705:QUB65707 RDV65705:RDX65707 RNR65705:RNT65707 RXN65705:RXP65707 SHJ65705:SHL65707 SRF65705:SRH65707 TBB65705:TBD65707 TKX65705:TKZ65707 TUT65705:TUV65707 UEP65705:UER65707 UOL65705:UON65707 UYH65705:UYJ65707 VID65705:VIF65707 VRZ65705:VSB65707 WBV65705:WBX65707 WLR65705:WLT65707 WVN65705:WVP65707 G131241:I131243 JB131241:JD131243 SX131241:SZ131243 ACT131241:ACV131243 AMP131241:AMR131243 AWL131241:AWN131243 BGH131241:BGJ131243 BQD131241:BQF131243 BZZ131241:CAB131243 CJV131241:CJX131243 CTR131241:CTT131243 DDN131241:DDP131243 DNJ131241:DNL131243 DXF131241:DXH131243 EHB131241:EHD131243 EQX131241:EQZ131243 FAT131241:FAV131243 FKP131241:FKR131243 FUL131241:FUN131243 GEH131241:GEJ131243 GOD131241:GOF131243 GXZ131241:GYB131243 HHV131241:HHX131243 HRR131241:HRT131243 IBN131241:IBP131243 ILJ131241:ILL131243 IVF131241:IVH131243 JFB131241:JFD131243 JOX131241:JOZ131243 JYT131241:JYV131243 KIP131241:KIR131243 KSL131241:KSN131243 LCH131241:LCJ131243 LMD131241:LMF131243 LVZ131241:LWB131243 MFV131241:MFX131243 MPR131241:MPT131243 MZN131241:MZP131243 NJJ131241:NJL131243 NTF131241:NTH131243 ODB131241:ODD131243 OMX131241:OMZ131243 OWT131241:OWV131243 PGP131241:PGR131243 PQL131241:PQN131243 QAH131241:QAJ131243 QKD131241:QKF131243 QTZ131241:QUB131243 RDV131241:RDX131243 RNR131241:RNT131243 RXN131241:RXP131243 SHJ131241:SHL131243 SRF131241:SRH131243 TBB131241:TBD131243 TKX131241:TKZ131243 TUT131241:TUV131243 UEP131241:UER131243 UOL131241:UON131243 UYH131241:UYJ131243 VID131241:VIF131243 VRZ131241:VSB131243 WBV131241:WBX131243 WLR131241:WLT131243 WVN131241:WVP131243 G196777:I196779 JB196777:JD196779 SX196777:SZ196779 ACT196777:ACV196779 AMP196777:AMR196779 AWL196777:AWN196779 BGH196777:BGJ196779 BQD196777:BQF196779 BZZ196777:CAB196779 CJV196777:CJX196779 CTR196777:CTT196779 DDN196777:DDP196779 DNJ196777:DNL196779 DXF196777:DXH196779 EHB196777:EHD196779 EQX196777:EQZ196779 FAT196777:FAV196779 FKP196777:FKR196779 FUL196777:FUN196779 GEH196777:GEJ196779 GOD196777:GOF196779 GXZ196777:GYB196779 HHV196777:HHX196779 HRR196777:HRT196779 IBN196777:IBP196779 ILJ196777:ILL196779 IVF196777:IVH196779 JFB196777:JFD196779 JOX196777:JOZ196779 JYT196777:JYV196779 KIP196777:KIR196779 KSL196777:KSN196779 LCH196777:LCJ196779 LMD196777:LMF196779 LVZ196777:LWB196779 MFV196777:MFX196779 MPR196777:MPT196779 MZN196777:MZP196779 NJJ196777:NJL196779 NTF196777:NTH196779 ODB196777:ODD196779 OMX196777:OMZ196779 OWT196777:OWV196779 PGP196777:PGR196779 PQL196777:PQN196779 QAH196777:QAJ196779 QKD196777:QKF196779 QTZ196777:QUB196779 RDV196777:RDX196779 RNR196777:RNT196779 RXN196777:RXP196779 SHJ196777:SHL196779 SRF196777:SRH196779 TBB196777:TBD196779 TKX196777:TKZ196779 TUT196777:TUV196779 UEP196777:UER196779 UOL196777:UON196779 UYH196777:UYJ196779 VID196777:VIF196779 VRZ196777:VSB196779 WBV196777:WBX196779 WLR196777:WLT196779 WVN196777:WVP196779 G262313:I262315 JB262313:JD262315 SX262313:SZ262315 ACT262313:ACV262315 AMP262313:AMR262315 AWL262313:AWN262315 BGH262313:BGJ262315 BQD262313:BQF262315 BZZ262313:CAB262315 CJV262313:CJX262315 CTR262313:CTT262315 DDN262313:DDP262315 DNJ262313:DNL262315 DXF262313:DXH262315 EHB262313:EHD262315 EQX262313:EQZ262315 FAT262313:FAV262315 FKP262313:FKR262315 FUL262313:FUN262315 GEH262313:GEJ262315 GOD262313:GOF262315 GXZ262313:GYB262315 HHV262313:HHX262315 HRR262313:HRT262315 IBN262313:IBP262315 ILJ262313:ILL262315 IVF262313:IVH262315 JFB262313:JFD262315 JOX262313:JOZ262315 JYT262313:JYV262315 KIP262313:KIR262315 KSL262313:KSN262315 LCH262313:LCJ262315 LMD262313:LMF262315 LVZ262313:LWB262315 MFV262313:MFX262315 MPR262313:MPT262315 MZN262313:MZP262315 NJJ262313:NJL262315 NTF262313:NTH262315 ODB262313:ODD262315 OMX262313:OMZ262315 OWT262313:OWV262315 PGP262313:PGR262315 PQL262313:PQN262315 QAH262313:QAJ262315 QKD262313:QKF262315 QTZ262313:QUB262315 RDV262313:RDX262315 RNR262313:RNT262315 RXN262313:RXP262315 SHJ262313:SHL262315 SRF262313:SRH262315 TBB262313:TBD262315 TKX262313:TKZ262315 TUT262313:TUV262315 UEP262313:UER262315 UOL262313:UON262315 UYH262313:UYJ262315 VID262313:VIF262315 VRZ262313:VSB262315 WBV262313:WBX262315 WLR262313:WLT262315 WVN262313:WVP262315 G327849:I327851 JB327849:JD327851 SX327849:SZ327851 ACT327849:ACV327851 AMP327849:AMR327851 AWL327849:AWN327851 BGH327849:BGJ327851 BQD327849:BQF327851 BZZ327849:CAB327851 CJV327849:CJX327851 CTR327849:CTT327851 DDN327849:DDP327851 DNJ327849:DNL327851 DXF327849:DXH327851 EHB327849:EHD327851 EQX327849:EQZ327851 FAT327849:FAV327851 FKP327849:FKR327851 FUL327849:FUN327851 GEH327849:GEJ327851 GOD327849:GOF327851 GXZ327849:GYB327851 HHV327849:HHX327851 HRR327849:HRT327851 IBN327849:IBP327851 ILJ327849:ILL327851 IVF327849:IVH327851 JFB327849:JFD327851 JOX327849:JOZ327851 JYT327849:JYV327851 KIP327849:KIR327851 KSL327849:KSN327851 LCH327849:LCJ327851 LMD327849:LMF327851 LVZ327849:LWB327851 MFV327849:MFX327851 MPR327849:MPT327851 MZN327849:MZP327851 NJJ327849:NJL327851 NTF327849:NTH327851 ODB327849:ODD327851 OMX327849:OMZ327851 OWT327849:OWV327851 PGP327849:PGR327851 PQL327849:PQN327851 QAH327849:QAJ327851 QKD327849:QKF327851 QTZ327849:QUB327851 RDV327849:RDX327851 RNR327849:RNT327851 RXN327849:RXP327851 SHJ327849:SHL327851 SRF327849:SRH327851 TBB327849:TBD327851 TKX327849:TKZ327851 TUT327849:TUV327851 UEP327849:UER327851 UOL327849:UON327851 UYH327849:UYJ327851 VID327849:VIF327851 VRZ327849:VSB327851 WBV327849:WBX327851 WLR327849:WLT327851 WVN327849:WVP327851 G393385:I393387 JB393385:JD393387 SX393385:SZ393387 ACT393385:ACV393387 AMP393385:AMR393387 AWL393385:AWN393387 BGH393385:BGJ393387 BQD393385:BQF393387 BZZ393385:CAB393387 CJV393385:CJX393387 CTR393385:CTT393387 DDN393385:DDP393387 DNJ393385:DNL393387 DXF393385:DXH393387 EHB393385:EHD393387 EQX393385:EQZ393387 FAT393385:FAV393387 FKP393385:FKR393387 FUL393385:FUN393387 GEH393385:GEJ393387 GOD393385:GOF393387 GXZ393385:GYB393387 HHV393385:HHX393387 HRR393385:HRT393387 IBN393385:IBP393387 ILJ393385:ILL393387 IVF393385:IVH393387 JFB393385:JFD393387 JOX393385:JOZ393387 JYT393385:JYV393387 KIP393385:KIR393387 KSL393385:KSN393387 LCH393385:LCJ393387 LMD393385:LMF393387 LVZ393385:LWB393387 MFV393385:MFX393387 MPR393385:MPT393387 MZN393385:MZP393387 NJJ393385:NJL393387 NTF393385:NTH393387 ODB393385:ODD393387 OMX393385:OMZ393387 OWT393385:OWV393387 PGP393385:PGR393387 PQL393385:PQN393387 QAH393385:QAJ393387 QKD393385:QKF393387 QTZ393385:QUB393387 RDV393385:RDX393387 RNR393385:RNT393387 RXN393385:RXP393387 SHJ393385:SHL393387 SRF393385:SRH393387 TBB393385:TBD393387 TKX393385:TKZ393387 TUT393385:TUV393387 UEP393385:UER393387 UOL393385:UON393387 UYH393385:UYJ393387 VID393385:VIF393387 VRZ393385:VSB393387 WBV393385:WBX393387 WLR393385:WLT393387 WVN393385:WVP393387 G458921:I458923 JB458921:JD458923 SX458921:SZ458923 ACT458921:ACV458923 AMP458921:AMR458923 AWL458921:AWN458923 BGH458921:BGJ458923 BQD458921:BQF458923 BZZ458921:CAB458923 CJV458921:CJX458923 CTR458921:CTT458923 DDN458921:DDP458923 DNJ458921:DNL458923 DXF458921:DXH458923 EHB458921:EHD458923 EQX458921:EQZ458923 FAT458921:FAV458923 FKP458921:FKR458923 FUL458921:FUN458923 GEH458921:GEJ458923 GOD458921:GOF458923 GXZ458921:GYB458923 HHV458921:HHX458923 HRR458921:HRT458923 IBN458921:IBP458923 ILJ458921:ILL458923 IVF458921:IVH458923 JFB458921:JFD458923 JOX458921:JOZ458923 JYT458921:JYV458923 KIP458921:KIR458923 KSL458921:KSN458923 LCH458921:LCJ458923 LMD458921:LMF458923 LVZ458921:LWB458923 MFV458921:MFX458923 MPR458921:MPT458923 MZN458921:MZP458923 NJJ458921:NJL458923 NTF458921:NTH458923 ODB458921:ODD458923 OMX458921:OMZ458923 OWT458921:OWV458923 PGP458921:PGR458923 PQL458921:PQN458923 QAH458921:QAJ458923 QKD458921:QKF458923 QTZ458921:QUB458923 RDV458921:RDX458923 RNR458921:RNT458923 RXN458921:RXP458923 SHJ458921:SHL458923 SRF458921:SRH458923 TBB458921:TBD458923 TKX458921:TKZ458923 TUT458921:TUV458923 UEP458921:UER458923 UOL458921:UON458923 UYH458921:UYJ458923 VID458921:VIF458923 VRZ458921:VSB458923 WBV458921:WBX458923 WLR458921:WLT458923 WVN458921:WVP458923 G524457:I524459 JB524457:JD524459 SX524457:SZ524459 ACT524457:ACV524459 AMP524457:AMR524459 AWL524457:AWN524459 BGH524457:BGJ524459 BQD524457:BQF524459 BZZ524457:CAB524459 CJV524457:CJX524459 CTR524457:CTT524459 DDN524457:DDP524459 DNJ524457:DNL524459 DXF524457:DXH524459 EHB524457:EHD524459 EQX524457:EQZ524459 FAT524457:FAV524459 FKP524457:FKR524459 FUL524457:FUN524459 GEH524457:GEJ524459 GOD524457:GOF524459 GXZ524457:GYB524459 HHV524457:HHX524459 HRR524457:HRT524459 IBN524457:IBP524459 ILJ524457:ILL524459 IVF524457:IVH524459 JFB524457:JFD524459 JOX524457:JOZ524459 JYT524457:JYV524459 KIP524457:KIR524459 KSL524457:KSN524459 LCH524457:LCJ524459 LMD524457:LMF524459 LVZ524457:LWB524459 MFV524457:MFX524459 MPR524457:MPT524459 MZN524457:MZP524459 NJJ524457:NJL524459 NTF524457:NTH524459 ODB524457:ODD524459 OMX524457:OMZ524459 OWT524457:OWV524459 PGP524457:PGR524459 PQL524457:PQN524459 QAH524457:QAJ524459 QKD524457:QKF524459 QTZ524457:QUB524459 RDV524457:RDX524459 RNR524457:RNT524459 RXN524457:RXP524459 SHJ524457:SHL524459 SRF524457:SRH524459 TBB524457:TBD524459 TKX524457:TKZ524459 TUT524457:TUV524459 UEP524457:UER524459 UOL524457:UON524459 UYH524457:UYJ524459 VID524457:VIF524459 VRZ524457:VSB524459 WBV524457:WBX524459 WLR524457:WLT524459 WVN524457:WVP524459 G589993:I589995 JB589993:JD589995 SX589993:SZ589995 ACT589993:ACV589995 AMP589993:AMR589995 AWL589993:AWN589995 BGH589993:BGJ589995 BQD589993:BQF589995 BZZ589993:CAB589995 CJV589993:CJX589995 CTR589993:CTT589995 DDN589993:DDP589995 DNJ589993:DNL589995 DXF589993:DXH589995 EHB589993:EHD589995 EQX589993:EQZ589995 FAT589993:FAV589995 FKP589993:FKR589995 FUL589993:FUN589995 GEH589993:GEJ589995 GOD589993:GOF589995 GXZ589993:GYB589995 HHV589993:HHX589995 HRR589993:HRT589995 IBN589993:IBP589995 ILJ589993:ILL589995 IVF589993:IVH589995 JFB589993:JFD589995 JOX589993:JOZ589995 JYT589993:JYV589995 KIP589993:KIR589995 KSL589993:KSN589995 LCH589993:LCJ589995 LMD589993:LMF589995 LVZ589993:LWB589995 MFV589993:MFX589995 MPR589993:MPT589995 MZN589993:MZP589995 NJJ589993:NJL589995 NTF589993:NTH589995 ODB589993:ODD589995 OMX589993:OMZ589995 OWT589993:OWV589995 PGP589993:PGR589995 PQL589993:PQN589995 QAH589993:QAJ589995 QKD589993:QKF589995 QTZ589993:QUB589995 RDV589993:RDX589995 RNR589993:RNT589995 RXN589993:RXP589995 SHJ589993:SHL589995 SRF589993:SRH589995 TBB589993:TBD589995 TKX589993:TKZ589995 TUT589993:TUV589995 UEP589993:UER589995 UOL589993:UON589995 UYH589993:UYJ589995 VID589993:VIF589995 VRZ589993:VSB589995 WBV589993:WBX589995 WLR589993:WLT589995 WVN589993:WVP589995 G655529:I655531 JB655529:JD655531 SX655529:SZ655531 ACT655529:ACV655531 AMP655529:AMR655531 AWL655529:AWN655531 BGH655529:BGJ655531 BQD655529:BQF655531 BZZ655529:CAB655531 CJV655529:CJX655531 CTR655529:CTT655531 DDN655529:DDP655531 DNJ655529:DNL655531 DXF655529:DXH655531 EHB655529:EHD655531 EQX655529:EQZ655531 FAT655529:FAV655531 FKP655529:FKR655531 FUL655529:FUN655531 GEH655529:GEJ655531 GOD655529:GOF655531 GXZ655529:GYB655531 HHV655529:HHX655531 HRR655529:HRT655531 IBN655529:IBP655531 ILJ655529:ILL655531 IVF655529:IVH655531 JFB655529:JFD655531 JOX655529:JOZ655531 JYT655529:JYV655531 KIP655529:KIR655531 KSL655529:KSN655531 LCH655529:LCJ655531 LMD655529:LMF655531 LVZ655529:LWB655531 MFV655529:MFX655531 MPR655529:MPT655531 MZN655529:MZP655531 NJJ655529:NJL655531 NTF655529:NTH655531 ODB655529:ODD655531 OMX655529:OMZ655531 OWT655529:OWV655531 PGP655529:PGR655531 PQL655529:PQN655531 QAH655529:QAJ655531 QKD655529:QKF655531 QTZ655529:QUB655531 RDV655529:RDX655531 RNR655529:RNT655531 RXN655529:RXP655531 SHJ655529:SHL655531 SRF655529:SRH655531 TBB655529:TBD655531 TKX655529:TKZ655531 TUT655529:TUV655531 UEP655529:UER655531 UOL655529:UON655531 UYH655529:UYJ655531 VID655529:VIF655531 VRZ655529:VSB655531 WBV655529:WBX655531 WLR655529:WLT655531 WVN655529:WVP655531 G721065:I721067 JB721065:JD721067 SX721065:SZ721067 ACT721065:ACV721067 AMP721065:AMR721067 AWL721065:AWN721067 BGH721065:BGJ721067 BQD721065:BQF721067 BZZ721065:CAB721067 CJV721065:CJX721067 CTR721065:CTT721067 DDN721065:DDP721067 DNJ721065:DNL721067 DXF721065:DXH721067 EHB721065:EHD721067 EQX721065:EQZ721067 FAT721065:FAV721067 FKP721065:FKR721067 FUL721065:FUN721067 GEH721065:GEJ721067 GOD721065:GOF721067 GXZ721065:GYB721067 HHV721065:HHX721067 HRR721065:HRT721067 IBN721065:IBP721067 ILJ721065:ILL721067 IVF721065:IVH721067 JFB721065:JFD721067 JOX721065:JOZ721067 JYT721065:JYV721067 KIP721065:KIR721067 KSL721065:KSN721067 LCH721065:LCJ721067 LMD721065:LMF721067 LVZ721065:LWB721067 MFV721065:MFX721067 MPR721065:MPT721067 MZN721065:MZP721067 NJJ721065:NJL721067 NTF721065:NTH721067 ODB721065:ODD721067 OMX721065:OMZ721067 OWT721065:OWV721067 PGP721065:PGR721067 PQL721065:PQN721067 QAH721065:QAJ721067 QKD721065:QKF721067 QTZ721065:QUB721067 RDV721065:RDX721067 RNR721065:RNT721067 RXN721065:RXP721067 SHJ721065:SHL721067 SRF721065:SRH721067 TBB721065:TBD721067 TKX721065:TKZ721067 TUT721065:TUV721067 UEP721065:UER721067 UOL721065:UON721067 UYH721065:UYJ721067 VID721065:VIF721067 VRZ721065:VSB721067 WBV721065:WBX721067 WLR721065:WLT721067 WVN721065:WVP721067 G786601:I786603 JB786601:JD786603 SX786601:SZ786603 ACT786601:ACV786603 AMP786601:AMR786603 AWL786601:AWN786603 BGH786601:BGJ786603 BQD786601:BQF786603 BZZ786601:CAB786603 CJV786601:CJX786603 CTR786601:CTT786603 DDN786601:DDP786603 DNJ786601:DNL786603 DXF786601:DXH786603 EHB786601:EHD786603 EQX786601:EQZ786603 FAT786601:FAV786603 FKP786601:FKR786603 FUL786601:FUN786603 GEH786601:GEJ786603 GOD786601:GOF786603 GXZ786601:GYB786603 HHV786601:HHX786603 HRR786601:HRT786603 IBN786601:IBP786603 ILJ786601:ILL786603 IVF786601:IVH786603 JFB786601:JFD786603 JOX786601:JOZ786603 JYT786601:JYV786603 KIP786601:KIR786603 KSL786601:KSN786603 LCH786601:LCJ786603 LMD786601:LMF786603 LVZ786601:LWB786603 MFV786601:MFX786603 MPR786601:MPT786603 MZN786601:MZP786603 NJJ786601:NJL786603 NTF786601:NTH786603 ODB786601:ODD786603 OMX786601:OMZ786603 OWT786601:OWV786603 PGP786601:PGR786603 PQL786601:PQN786603 QAH786601:QAJ786603 QKD786601:QKF786603 QTZ786601:QUB786603 RDV786601:RDX786603 RNR786601:RNT786603 RXN786601:RXP786603 SHJ786601:SHL786603 SRF786601:SRH786603 TBB786601:TBD786603 TKX786601:TKZ786603 TUT786601:TUV786603 UEP786601:UER786603 UOL786601:UON786603 UYH786601:UYJ786603 VID786601:VIF786603 VRZ786601:VSB786603 WBV786601:WBX786603 WLR786601:WLT786603 WVN786601:WVP786603 G852137:I852139 JB852137:JD852139 SX852137:SZ852139 ACT852137:ACV852139 AMP852137:AMR852139 AWL852137:AWN852139 BGH852137:BGJ852139 BQD852137:BQF852139 BZZ852137:CAB852139 CJV852137:CJX852139 CTR852137:CTT852139 DDN852137:DDP852139 DNJ852137:DNL852139 DXF852137:DXH852139 EHB852137:EHD852139 EQX852137:EQZ852139 FAT852137:FAV852139 FKP852137:FKR852139 FUL852137:FUN852139 GEH852137:GEJ852139 GOD852137:GOF852139 GXZ852137:GYB852139 HHV852137:HHX852139 HRR852137:HRT852139 IBN852137:IBP852139 ILJ852137:ILL852139 IVF852137:IVH852139 JFB852137:JFD852139 JOX852137:JOZ852139 JYT852137:JYV852139 KIP852137:KIR852139 KSL852137:KSN852139 LCH852137:LCJ852139 LMD852137:LMF852139 LVZ852137:LWB852139 MFV852137:MFX852139 MPR852137:MPT852139 MZN852137:MZP852139 NJJ852137:NJL852139 NTF852137:NTH852139 ODB852137:ODD852139 OMX852137:OMZ852139 OWT852137:OWV852139 PGP852137:PGR852139 PQL852137:PQN852139 QAH852137:QAJ852139 QKD852137:QKF852139 QTZ852137:QUB852139 RDV852137:RDX852139 RNR852137:RNT852139 RXN852137:RXP852139 SHJ852137:SHL852139 SRF852137:SRH852139 TBB852137:TBD852139 TKX852137:TKZ852139 TUT852137:TUV852139 UEP852137:UER852139 UOL852137:UON852139 UYH852137:UYJ852139 VID852137:VIF852139 VRZ852137:VSB852139 WBV852137:WBX852139 WLR852137:WLT852139 WVN852137:WVP852139 G917673:I917675 JB917673:JD917675 SX917673:SZ917675 ACT917673:ACV917675 AMP917673:AMR917675 AWL917673:AWN917675 BGH917673:BGJ917675 BQD917673:BQF917675 BZZ917673:CAB917675 CJV917673:CJX917675 CTR917673:CTT917675 DDN917673:DDP917675 DNJ917673:DNL917675 DXF917673:DXH917675 EHB917673:EHD917675 EQX917673:EQZ917675 FAT917673:FAV917675 FKP917673:FKR917675 FUL917673:FUN917675 GEH917673:GEJ917675 GOD917673:GOF917675 GXZ917673:GYB917675 HHV917673:HHX917675 HRR917673:HRT917675 IBN917673:IBP917675 ILJ917673:ILL917675 IVF917673:IVH917675 JFB917673:JFD917675 JOX917673:JOZ917675 JYT917673:JYV917675 KIP917673:KIR917675 KSL917673:KSN917675 LCH917673:LCJ917675 LMD917673:LMF917675 LVZ917673:LWB917675 MFV917673:MFX917675 MPR917673:MPT917675 MZN917673:MZP917675 NJJ917673:NJL917675 NTF917673:NTH917675 ODB917673:ODD917675 OMX917673:OMZ917675 OWT917673:OWV917675 PGP917673:PGR917675 PQL917673:PQN917675 QAH917673:QAJ917675 QKD917673:QKF917675 QTZ917673:QUB917675 RDV917673:RDX917675 RNR917673:RNT917675 RXN917673:RXP917675 SHJ917673:SHL917675 SRF917673:SRH917675 TBB917673:TBD917675 TKX917673:TKZ917675 TUT917673:TUV917675 UEP917673:UER917675 UOL917673:UON917675 UYH917673:UYJ917675 VID917673:VIF917675 VRZ917673:VSB917675 WBV917673:WBX917675 WLR917673:WLT917675 WVN917673:WVP917675 G983209:I983211 JB983209:JD983211 SX983209:SZ983211 ACT983209:ACV983211 AMP983209:AMR983211 AWL983209:AWN983211 BGH983209:BGJ983211 BQD983209:BQF983211 BZZ983209:CAB983211 CJV983209:CJX983211 CTR983209:CTT983211 DDN983209:DDP983211 DNJ983209:DNL983211 DXF983209:DXH983211 EHB983209:EHD983211 EQX983209:EQZ983211 FAT983209:FAV983211 FKP983209:FKR983211 FUL983209:FUN983211 GEH983209:GEJ983211 GOD983209:GOF983211 GXZ983209:GYB983211 HHV983209:HHX983211 HRR983209:HRT983211 IBN983209:IBP983211 ILJ983209:ILL983211 IVF983209:IVH983211 JFB983209:JFD983211 JOX983209:JOZ983211 JYT983209:JYV983211 KIP983209:KIR983211 KSL983209:KSN983211 LCH983209:LCJ983211 LMD983209:LMF983211 LVZ983209:LWB983211 MFV983209:MFX983211 MPR983209:MPT983211 MZN983209:MZP983211 NJJ983209:NJL983211 NTF983209:NTH983211 ODB983209:ODD983211 OMX983209:OMZ983211 OWT983209:OWV983211 PGP983209:PGR983211 PQL983209:PQN983211 QAH983209:QAJ983211 QKD983209:QKF983211 QTZ983209:QUB983211 RDV983209:RDX983211 RNR983209:RNT983211 RXN983209:RXP983211 SHJ983209:SHL983211 SRF983209:SRH983211 TBB983209:TBD983211 TKX983209:TKZ983211 TUT983209:TUV983211 UEP983209:UER983211 UOL983209:UON983211 UYH983209:UYJ983211 VID983209:VIF983211 VRZ983209:VSB983211 WBV983209:WBX983211 WLR983209:WLT983211 WVN983209:WVP983211">
      <formula1>900</formula1>
    </dataValidation>
    <dataValidation type="decimal" allowBlank="1" showErrorMessage="1" errorTitle="Ошибка" error="Допускается ввод только действительных чисел!" sqref="G119:I120 JB119:JD120 SX119:SZ120 ACT119:ACV120 AMP119:AMR120 AWL119:AWN120 BGH119:BGJ120 BQD119:BQF120 BZZ119:CAB120 CJV119:CJX120 CTR119:CTT120 DDN119:DDP120 DNJ119:DNL120 DXF119:DXH120 EHB119:EHD120 EQX119:EQZ120 FAT119:FAV120 FKP119:FKR120 FUL119:FUN120 GEH119:GEJ120 GOD119:GOF120 GXZ119:GYB120 HHV119:HHX120 HRR119:HRT120 IBN119:IBP120 ILJ119:ILL120 IVF119:IVH120 JFB119:JFD120 JOX119:JOZ120 JYT119:JYV120 KIP119:KIR120 KSL119:KSN120 LCH119:LCJ120 LMD119:LMF120 LVZ119:LWB120 MFV119:MFX120 MPR119:MPT120 MZN119:MZP120 NJJ119:NJL120 NTF119:NTH120 ODB119:ODD120 OMX119:OMZ120 OWT119:OWV120 PGP119:PGR120 PQL119:PQN120 QAH119:QAJ120 QKD119:QKF120 QTZ119:QUB120 RDV119:RDX120 RNR119:RNT120 RXN119:RXP120 SHJ119:SHL120 SRF119:SRH120 TBB119:TBD120 TKX119:TKZ120 TUT119:TUV120 UEP119:UER120 UOL119:UON120 UYH119:UYJ120 VID119:VIF120 VRZ119:VSB120 WBV119:WBX120 WLR119:WLT120 WVN119:WVP120 G65653:I65654 JB65653:JD65654 SX65653:SZ65654 ACT65653:ACV65654 AMP65653:AMR65654 AWL65653:AWN65654 BGH65653:BGJ65654 BQD65653:BQF65654 BZZ65653:CAB65654 CJV65653:CJX65654 CTR65653:CTT65654 DDN65653:DDP65654 DNJ65653:DNL65654 DXF65653:DXH65654 EHB65653:EHD65654 EQX65653:EQZ65654 FAT65653:FAV65654 FKP65653:FKR65654 FUL65653:FUN65654 GEH65653:GEJ65654 GOD65653:GOF65654 GXZ65653:GYB65654 HHV65653:HHX65654 HRR65653:HRT65654 IBN65653:IBP65654 ILJ65653:ILL65654 IVF65653:IVH65654 JFB65653:JFD65654 JOX65653:JOZ65654 JYT65653:JYV65654 KIP65653:KIR65654 KSL65653:KSN65654 LCH65653:LCJ65654 LMD65653:LMF65654 LVZ65653:LWB65654 MFV65653:MFX65654 MPR65653:MPT65654 MZN65653:MZP65654 NJJ65653:NJL65654 NTF65653:NTH65654 ODB65653:ODD65654 OMX65653:OMZ65654 OWT65653:OWV65654 PGP65653:PGR65654 PQL65653:PQN65654 QAH65653:QAJ65654 QKD65653:QKF65654 QTZ65653:QUB65654 RDV65653:RDX65654 RNR65653:RNT65654 RXN65653:RXP65654 SHJ65653:SHL65654 SRF65653:SRH65654 TBB65653:TBD65654 TKX65653:TKZ65654 TUT65653:TUV65654 UEP65653:UER65654 UOL65653:UON65654 UYH65653:UYJ65654 VID65653:VIF65654 VRZ65653:VSB65654 WBV65653:WBX65654 WLR65653:WLT65654 WVN65653:WVP65654 G131189:I131190 JB131189:JD131190 SX131189:SZ131190 ACT131189:ACV131190 AMP131189:AMR131190 AWL131189:AWN131190 BGH131189:BGJ131190 BQD131189:BQF131190 BZZ131189:CAB131190 CJV131189:CJX131190 CTR131189:CTT131190 DDN131189:DDP131190 DNJ131189:DNL131190 DXF131189:DXH131190 EHB131189:EHD131190 EQX131189:EQZ131190 FAT131189:FAV131190 FKP131189:FKR131190 FUL131189:FUN131190 GEH131189:GEJ131190 GOD131189:GOF131190 GXZ131189:GYB131190 HHV131189:HHX131190 HRR131189:HRT131190 IBN131189:IBP131190 ILJ131189:ILL131190 IVF131189:IVH131190 JFB131189:JFD131190 JOX131189:JOZ131190 JYT131189:JYV131190 KIP131189:KIR131190 KSL131189:KSN131190 LCH131189:LCJ131190 LMD131189:LMF131190 LVZ131189:LWB131190 MFV131189:MFX131190 MPR131189:MPT131190 MZN131189:MZP131190 NJJ131189:NJL131190 NTF131189:NTH131190 ODB131189:ODD131190 OMX131189:OMZ131190 OWT131189:OWV131190 PGP131189:PGR131190 PQL131189:PQN131190 QAH131189:QAJ131190 QKD131189:QKF131190 QTZ131189:QUB131190 RDV131189:RDX131190 RNR131189:RNT131190 RXN131189:RXP131190 SHJ131189:SHL131190 SRF131189:SRH131190 TBB131189:TBD131190 TKX131189:TKZ131190 TUT131189:TUV131190 UEP131189:UER131190 UOL131189:UON131190 UYH131189:UYJ131190 VID131189:VIF131190 VRZ131189:VSB131190 WBV131189:WBX131190 WLR131189:WLT131190 WVN131189:WVP131190 G196725:I196726 JB196725:JD196726 SX196725:SZ196726 ACT196725:ACV196726 AMP196725:AMR196726 AWL196725:AWN196726 BGH196725:BGJ196726 BQD196725:BQF196726 BZZ196725:CAB196726 CJV196725:CJX196726 CTR196725:CTT196726 DDN196725:DDP196726 DNJ196725:DNL196726 DXF196725:DXH196726 EHB196725:EHD196726 EQX196725:EQZ196726 FAT196725:FAV196726 FKP196725:FKR196726 FUL196725:FUN196726 GEH196725:GEJ196726 GOD196725:GOF196726 GXZ196725:GYB196726 HHV196725:HHX196726 HRR196725:HRT196726 IBN196725:IBP196726 ILJ196725:ILL196726 IVF196725:IVH196726 JFB196725:JFD196726 JOX196725:JOZ196726 JYT196725:JYV196726 KIP196725:KIR196726 KSL196725:KSN196726 LCH196725:LCJ196726 LMD196725:LMF196726 LVZ196725:LWB196726 MFV196725:MFX196726 MPR196725:MPT196726 MZN196725:MZP196726 NJJ196725:NJL196726 NTF196725:NTH196726 ODB196725:ODD196726 OMX196725:OMZ196726 OWT196725:OWV196726 PGP196725:PGR196726 PQL196725:PQN196726 QAH196725:QAJ196726 QKD196725:QKF196726 QTZ196725:QUB196726 RDV196725:RDX196726 RNR196725:RNT196726 RXN196725:RXP196726 SHJ196725:SHL196726 SRF196725:SRH196726 TBB196725:TBD196726 TKX196725:TKZ196726 TUT196725:TUV196726 UEP196725:UER196726 UOL196725:UON196726 UYH196725:UYJ196726 VID196725:VIF196726 VRZ196725:VSB196726 WBV196725:WBX196726 WLR196725:WLT196726 WVN196725:WVP196726 G262261:I262262 JB262261:JD262262 SX262261:SZ262262 ACT262261:ACV262262 AMP262261:AMR262262 AWL262261:AWN262262 BGH262261:BGJ262262 BQD262261:BQF262262 BZZ262261:CAB262262 CJV262261:CJX262262 CTR262261:CTT262262 DDN262261:DDP262262 DNJ262261:DNL262262 DXF262261:DXH262262 EHB262261:EHD262262 EQX262261:EQZ262262 FAT262261:FAV262262 FKP262261:FKR262262 FUL262261:FUN262262 GEH262261:GEJ262262 GOD262261:GOF262262 GXZ262261:GYB262262 HHV262261:HHX262262 HRR262261:HRT262262 IBN262261:IBP262262 ILJ262261:ILL262262 IVF262261:IVH262262 JFB262261:JFD262262 JOX262261:JOZ262262 JYT262261:JYV262262 KIP262261:KIR262262 KSL262261:KSN262262 LCH262261:LCJ262262 LMD262261:LMF262262 LVZ262261:LWB262262 MFV262261:MFX262262 MPR262261:MPT262262 MZN262261:MZP262262 NJJ262261:NJL262262 NTF262261:NTH262262 ODB262261:ODD262262 OMX262261:OMZ262262 OWT262261:OWV262262 PGP262261:PGR262262 PQL262261:PQN262262 QAH262261:QAJ262262 QKD262261:QKF262262 QTZ262261:QUB262262 RDV262261:RDX262262 RNR262261:RNT262262 RXN262261:RXP262262 SHJ262261:SHL262262 SRF262261:SRH262262 TBB262261:TBD262262 TKX262261:TKZ262262 TUT262261:TUV262262 UEP262261:UER262262 UOL262261:UON262262 UYH262261:UYJ262262 VID262261:VIF262262 VRZ262261:VSB262262 WBV262261:WBX262262 WLR262261:WLT262262 WVN262261:WVP262262 G327797:I327798 JB327797:JD327798 SX327797:SZ327798 ACT327797:ACV327798 AMP327797:AMR327798 AWL327797:AWN327798 BGH327797:BGJ327798 BQD327797:BQF327798 BZZ327797:CAB327798 CJV327797:CJX327798 CTR327797:CTT327798 DDN327797:DDP327798 DNJ327797:DNL327798 DXF327797:DXH327798 EHB327797:EHD327798 EQX327797:EQZ327798 FAT327797:FAV327798 FKP327797:FKR327798 FUL327797:FUN327798 GEH327797:GEJ327798 GOD327797:GOF327798 GXZ327797:GYB327798 HHV327797:HHX327798 HRR327797:HRT327798 IBN327797:IBP327798 ILJ327797:ILL327798 IVF327797:IVH327798 JFB327797:JFD327798 JOX327797:JOZ327798 JYT327797:JYV327798 KIP327797:KIR327798 KSL327797:KSN327798 LCH327797:LCJ327798 LMD327797:LMF327798 LVZ327797:LWB327798 MFV327797:MFX327798 MPR327797:MPT327798 MZN327797:MZP327798 NJJ327797:NJL327798 NTF327797:NTH327798 ODB327797:ODD327798 OMX327797:OMZ327798 OWT327797:OWV327798 PGP327797:PGR327798 PQL327797:PQN327798 QAH327797:QAJ327798 QKD327797:QKF327798 QTZ327797:QUB327798 RDV327797:RDX327798 RNR327797:RNT327798 RXN327797:RXP327798 SHJ327797:SHL327798 SRF327797:SRH327798 TBB327797:TBD327798 TKX327797:TKZ327798 TUT327797:TUV327798 UEP327797:UER327798 UOL327797:UON327798 UYH327797:UYJ327798 VID327797:VIF327798 VRZ327797:VSB327798 WBV327797:WBX327798 WLR327797:WLT327798 WVN327797:WVP327798 G393333:I393334 JB393333:JD393334 SX393333:SZ393334 ACT393333:ACV393334 AMP393333:AMR393334 AWL393333:AWN393334 BGH393333:BGJ393334 BQD393333:BQF393334 BZZ393333:CAB393334 CJV393333:CJX393334 CTR393333:CTT393334 DDN393333:DDP393334 DNJ393333:DNL393334 DXF393333:DXH393334 EHB393333:EHD393334 EQX393333:EQZ393334 FAT393333:FAV393334 FKP393333:FKR393334 FUL393333:FUN393334 GEH393333:GEJ393334 GOD393333:GOF393334 GXZ393333:GYB393334 HHV393333:HHX393334 HRR393333:HRT393334 IBN393333:IBP393334 ILJ393333:ILL393334 IVF393333:IVH393334 JFB393333:JFD393334 JOX393333:JOZ393334 JYT393333:JYV393334 KIP393333:KIR393334 KSL393333:KSN393334 LCH393333:LCJ393334 LMD393333:LMF393334 LVZ393333:LWB393334 MFV393333:MFX393334 MPR393333:MPT393334 MZN393333:MZP393334 NJJ393333:NJL393334 NTF393333:NTH393334 ODB393333:ODD393334 OMX393333:OMZ393334 OWT393333:OWV393334 PGP393333:PGR393334 PQL393333:PQN393334 QAH393333:QAJ393334 QKD393333:QKF393334 QTZ393333:QUB393334 RDV393333:RDX393334 RNR393333:RNT393334 RXN393333:RXP393334 SHJ393333:SHL393334 SRF393333:SRH393334 TBB393333:TBD393334 TKX393333:TKZ393334 TUT393333:TUV393334 UEP393333:UER393334 UOL393333:UON393334 UYH393333:UYJ393334 VID393333:VIF393334 VRZ393333:VSB393334 WBV393333:WBX393334 WLR393333:WLT393334 WVN393333:WVP393334 G458869:I458870 JB458869:JD458870 SX458869:SZ458870 ACT458869:ACV458870 AMP458869:AMR458870 AWL458869:AWN458870 BGH458869:BGJ458870 BQD458869:BQF458870 BZZ458869:CAB458870 CJV458869:CJX458870 CTR458869:CTT458870 DDN458869:DDP458870 DNJ458869:DNL458870 DXF458869:DXH458870 EHB458869:EHD458870 EQX458869:EQZ458870 FAT458869:FAV458870 FKP458869:FKR458870 FUL458869:FUN458870 GEH458869:GEJ458870 GOD458869:GOF458870 GXZ458869:GYB458870 HHV458869:HHX458870 HRR458869:HRT458870 IBN458869:IBP458870 ILJ458869:ILL458870 IVF458869:IVH458870 JFB458869:JFD458870 JOX458869:JOZ458870 JYT458869:JYV458870 KIP458869:KIR458870 KSL458869:KSN458870 LCH458869:LCJ458870 LMD458869:LMF458870 LVZ458869:LWB458870 MFV458869:MFX458870 MPR458869:MPT458870 MZN458869:MZP458870 NJJ458869:NJL458870 NTF458869:NTH458870 ODB458869:ODD458870 OMX458869:OMZ458870 OWT458869:OWV458870 PGP458869:PGR458870 PQL458869:PQN458870 QAH458869:QAJ458870 QKD458869:QKF458870 QTZ458869:QUB458870 RDV458869:RDX458870 RNR458869:RNT458870 RXN458869:RXP458870 SHJ458869:SHL458870 SRF458869:SRH458870 TBB458869:TBD458870 TKX458869:TKZ458870 TUT458869:TUV458870 UEP458869:UER458870 UOL458869:UON458870 UYH458869:UYJ458870 VID458869:VIF458870 VRZ458869:VSB458870 WBV458869:WBX458870 WLR458869:WLT458870 WVN458869:WVP458870 G524405:I524406 JB524405:JD524406 SX524405:SZ524406 ACT524405:ACV524406 AMP524405:AMR524406 AWL524405:AWN524406 BGH524405:BGJ524406 BQD524405:BQF524406 BZZ524405:CAB524406 CJV524405:CJX524406 CTR524405:CTT524406 DDN524405:DDP524406 DNJ524405:DNL524406 DXF524405:DXH524406 EHB524405:EHD524406 EQX524405:EQZ524406 FAT524405:FAV524406 FKP524405:FKR524406 FUL524405:FUN524406 GEH524405:GEJ524406 GOD524405:GOF524406 GXZ524405:GYB524406 HHV524405:HHX524406 HRR524405:HRT524406 IBN524405:IBP524406 ILJ524405:ILL524406 IVF524405:IVH524406 JFB524405:JFD524406 JOX524405:JOZ524406 JYT524405:JYV524406 KIP524405:KIR524406 KSL524405:KSN524406 LCH524405:LCJ524406 LMD524405:LMF524406 LVZ524405:LWB524406 MFV524405:MFX524406 MPR524405:MPT524406 MZN524405:MZP524406 NJJ524405:NJL524406 NTF524405:NTH524406 ODB524405:ODD524406 OMX524405:OMZ524406 OWT524405:OWV524406 PGP524405:PGR524406 PQL524405:PQN524406 QAH524405:QAJ524406 QKD524405:QKF524406 QTZ524405:QUB524406 RDV524405:RDX524406 RNR524405:RNT524406 RXN524405:RXP524406 SHJ524405:SHL524406 SRF524405:SRH524406 TBB524405:TBD524406 TKX524405:TKZ524406 TUT524405:TUV524406 UEP524405:UER524406 UOL524405:UON524406 UYH524405:UYJ524406 VID524405:VIF524406 VRZ524405:VSB524406 WBV524405:WBX524406 WLR524405:WLT524406 WVN524405:WVP524406 G589941:I589942 JB589941:JD589942 SX589941:SZ589942 ACT589941:ACV589942 AMP589941:AMR589942 AWL589941:AWN589942 BGH589941:BGJ589942 BQD589941:BQF589942 BZZ589941:CAB589942 CJV589941:CJX589942 CTR589941:CTT589942 DDN589941:DDP589942 DNJ589941:DNL589942 DXF589941:DXH589942 EHB589941:EHD589942 EQX589941:EQZ589942 FAT589941:FAV589942 FKP589941:FKR589942 FUL589941:FUN589942 GEH589941:GEJ589942 GOD589941:GOF589942 GXZ589941:GYB589942 HHV589941:HHX589942 HRR589941:HRT589942 IBN589941:IBP589942 ILJ589941:ILL589942 IVF589941:IVH589942 JFB589941:JFD589942 JOX589941:JOZ589942 JYT589941:JYV589942 KIP589941:KIR589942 KSL589941:KSN589942 LCH589941:LCJ589942 LMD589941:LMF589942 LVZ589941:LWB589942 MFV589941:MFX589942 MPR589941:MPT589942 MZN589941:MZP589942 NJJ589941:NJL589942 NTF589941:NTH589942 ODB589941:ODD589942 OMX589941:OMZ589942 OWT589941:OWV589942 PGP589941:PGR589942 PQL589941:PQN589942 QAH589941:QAJ589942 QKD589941:QKF589942 QTZ589941:QUB589942 RDV589941:RDX589942 RNR589941:RNT589942 RXN589941:RXP589942 SHJ589941:SHL589942 SRF589941:SRH589942 TBB589941:TBD589942 TKX589941:TKZ589942 TUT589941:TUV589942 UEP589941:UER589942 UOL589941:UON589942 UYH589941:UYJ589942 VID589941:VIF589942 VRZ589941:VSB589942 WBV589941:WBX589942 WLR589941:WLT589942 WVN589941:WVP589942 G655477:I655478 JB655477:JD655478 SX655477:SZ655478 ACT655477:ACV655478 AMP655477:AMR655478 AWL655477:AWN655478 BGH655477:BGJ655478 BQD655477:BQF655478 BZZ655477:CAB655478 CJV655477:CJX655478 CTR655477:CTT655478 DDN655477:DDP655478 DNJ655477:DNL655478 DXF655477:DXH655478 EHB655477:EHD655478 EQX655477:EQZ655478 FAT655477:FAV655478 FKP655477:FKR655478 FUL655477:FUN655478 GEH655477:GEJ655478 GOD655477:GOF655478 GXZ655477:GYB655478 HHV655477:HHX655478 HRR655477:HRT655478 IBN655477:IBP655478 ILJ655477:ILL655478 IVF655477:IVH655478 JFB655477:JFD655478 JOX655477:JOZ655478 JYT655477:JYV655478 KIP655477:KIR655478 KSL655477:KSN655478 LCH655477:LCJ655478 LMD655477:LMF655478 LVZ655477:LWB655478 MFV655477:MFX655478 MPR655477:MPT655478 MZN655477:MZP655478 NJJ655477:NJL655478 NTF655477:NTH655478 ODB655477:ODD655478 OMX655477:OMZ655478 OWT655477:OWV655478 PGP655477:PGR655478 PQL655477:PQN655478 QAH655477:QAJ655478 QKD655477:QKF655478 QTZ655477:QUB655478 RDV655477:RDX655478 RNR655477:RNT655478 RXN655477:RXP655478 SHJ655477:SHL655478 SRF655477:SRH655478 TBB655477:TBD655478 TKX655477:TKZ655478 TUT655477:TUV655478 UEP655477:UER655478 UOL655477:UON655478 UYH655477:UYJ655478 VID655477:VIF655478 VRZ655477:VSB655478 WBV655477:WBX655478 WLR655477:WLT655478 WVN655477:WVP655478 G721013:I721014 JB721013:JD721014 SX721013:SZ721014 ACT721013:ACV721014 AMP721013:AMR721014 AWL721013:AWN721014 BGH721013:BGJ721014 BQD721013:BQF721014 BZZ721013:CAB721014 CJV721013:CJX721014 CTR721013:CTT721014 DDN721013:DDP721014 DNJ721013:DNL721014 DXF721013:DXH721014 EHB721013:EHD721014 EQX721013:EQZ721014 FAT721013:FAV721014 FKP721013:FKR721014 FUL721013:FUN721014 GEH721013:GEJ721014 GOD721013:GOF721014 GXZ721013:GYB721014 HHV721013:HHX721014 HRR721013:HRT721014 IBN721013:IBP721014 ILJ721013:ILL721014 IVF721013:IVH721014 JFB721013:JFD721014 JOX721013:JOZ721014 JYT721013:JYV721014 KIP721013:KIR721014 KSL721013:KSN721014 LCH721013:LCJ721014 LMD721013:LMF721014 LVZ721013:LWB721014 MFV721013:MFX721014 MPR721013:MPT721014 MZN721013:MZP721014 NJJ721013:NJL721014 NTF721013:NTH721014 ODB721013:ODD721014 OMX721013:OMZ721014 OWT721013:OWV721014 PGP721013:PGR721014 PQL721013:PQN721014 QAH721013:QAJ721014 QKD721013:QKF721014 QTZ721013:QUB721014 RDV721013:RDX721014 RNR721013:RNT721014 RXN721013:RXP721014 SHJ721013:SHL721014 SRF721013:SRH721014 TBB721013:TBD721014 TKX721013:TKZ721014 TUT721013:TUV721014 UEP721013:UER721014 UOL721013:UON721014 UYH721013:UYJ721014 VID721013:VIF721014 VRZ721013:VSB721014 WBV721013:WBX721014 WLR721013:WLT721014 WVN721013:WVP721014 G786549:I786550 JB786549:JD786550 SX786549:SZ786550 ACT786549:ACV786550 AMP786549:AMR786550 AWL786549:AWN786550 BGH786549:BGJ786550 BQD786549:BQF786550 BZZ786549:CAB786550 CJV786549:CJX786550 CTR786549:CTT786550 DDN786549:DDP786550 DNJ786549:DNL786550 DXF786549:DXH786550 EHB786549:EHD786550 EQX786549:EQZ786550 FAT786549:FAV786550 FKP786549:FKR786550 FUL786549:FUN786550 GEH786549:GEJ786550 GOD786549:GOF786550 GXZ786549:GYB786550 HHV786549:HHX786550 HRR786549:HRT786550 IBN786549:IBP786550 ILJ786549:ILL786550 IVF786549:IVH786550 JFB786549:JFD786550 JOX786549:JOZ786550 JYT786549:JYV786550 KIP786549:KIR786550 KSL786549:KSN786550 LCH786549:LCJ786550 LMD786549:LMF786550 LVZ786549:LWB786550 MFV786549:MFX786550 MPR786549:MPT786550 MZN786549:MZP786550 NJJ786549:NJL786550 NTF786549:NTH786550 ODB786549:ODD786550 OMX786549:OMZ786550 OWT786549:OWV786550 PGP786549:PGR786550 PQL786549:PQN786550 QAH786549:QAJ786550 QKD786549:QKF786550 QTZ786549:QUB786550 RDV786549:RDX786550 RNR786549:RNT786550 RXN786549:RXP786550 SHJ786549:SHL786550 SRF786549:SRH786550 TBB786549:TBD786550 TKX786549:TKZ786550 TUT786549:TUV786550 UEP786549:UER786550 UOL786549:UON786550 UYH786549:UYJ786550 VID786549:VIF786550 VRZ786549:VSB786550 WBV786549:WBX786550 WLR786549:WLT786550 WVN786549:WVP786550 G852085:I852086 JB852085:JD852086 SX852085:SZ852086 ACT852085:ACV852086 AMP852085:AMR852086 AWL852085:AWN852086 BGH852085:BGJ852086 BQD852085:BQF852086 BZZ852085:CAB852086 CJV852085:CJX852086 CTR852085:CTT852086 DDN852085:DDP852086 DNJ852085:DNL852086 DXF852085:DXH852086 EHB852085:EHD852086 EQX852085:EQZ852086 FAT852085:FAV852086 FKP852085:FKR852086 FUL852085:FUN852086 GEH852085:GEJ852086 GOD852085:GOF852086 GXZ852085:GYB852086 HHV852085:HHX852086 HRR852085:HRT852086 IBN852085:IBP852086 ILJ852085:ILL852086 IVF852085:IVH852086 JFB852085:JFD852086 JOX852085:JOZ852086 JYT852085:JYV852086 KIP852085:KIR852086 KSL852085:KSN852086 LCH852085:LCJ852086 LMD852085:LMF852086 LVZ852085:LWB852086 MFV852085:MFX852086 MPR852085:MPT852086 MZN852085:MZP852086 NJJ852085:NJL852086 NTF852085:NTH852086 ODB852085:ODD852086 OMX852085:OMZ852086 OWT852085:OWV852086 PGP852085:PGR852086 PQL852085:PQN852086 QAH852085:QAJ852086 QKD852085:QKF852086 QTZ852085:QUB852086 RDV852085:RDX852086 RNR852085:RNT852086 RXN852085:RXP852086 SHJ852085:SHL852086 SRF852085:SRH852086 TBB852085:TBD852086 TKX852085:TKZ852086 TUT852085:TUV852086 UEP852085:UER852086 UOL852085:UON852086 UYH852085:UYJ852086 VID852085:VIF852086 VRZ852085:VSB852086 WBV852085:WBX852086 WLR852085:WLT852086 WVN852085:WVP852086 G917621:I917622 JB917621:JD917622 SX917621:SZ917622 ACT917621:ACV917622 AMP917621:AMR917622 AWL917621:AWN917622 BGH917621:BGJ917622 BQD917621:BQF917622 BZZ917621:CAB917622 CJV917621:CJX917622 CTR917621:CTT917622 DDN917621:DDP917622 DNJ917621:DNL917622 DXF917621:DXH917622 EHB917621:EHD917622 EQX917621:EQZ917622 FAT917621:FAV917622 FKP917621:FKR917622 FUL917621:FUN917622 GEH917621:GEJ917622 GOD917621:GOF917622 GXZ917621:GYB917622 HHV917621:HHX917622 HRR917621:HRT917622 IBN917621:IBP917622 ILJ917621:ILL917622 IVF917621:IVH917622 JFB917621:JFD917622 JOX917621:JOZ917622 JYT917621:JYV917622 KIP917621:KIR917622 KSL917621:KSN917622 LCH917621:LCJ917622 LMD917621:LMF917622 LVZ917621:LWB917622 MFV917621:MFX917622 MPR917621:MPT917622 MZN917621:MZP917622 NJJ917621:NJL917622 NTF917621:NTH917622 ODB917621:ODD917622 OMX917621:OMZ917622 OWT917621:OWV917622 PGP917621:PGR917622 PQL917621:PQN917622 QAH917621:QAJ917622 QKD917621:QKF917622 QTZ917621:QUB917622 RDV917621:RDX917622 RNR917621:RNT917622 RXN917621:RXP917622 SHJ917621:SHL917622 SRF917621:SRH917622 TBB917621:TBD917622 TKX917621:TKZ917622 TUT917621:TUV917622 UEP917621:UER917622 UOL917621:UON917622 UYH917621:UYJ917622 VID917621:VIF917622 VRZ917621:VSB917622 WBV917621:WBX917622 WLR917621:WLT917622 WVN917621:WVP917622 G983157:I983158 JB983157:JD983158 SX983157:SZ983158 ACT983157:ACV983158 AMP983157:AMR983158 AWL983157:AWN983158 BGH983157:BGJ983158 BQD983157:BQF983158 BZZ983157:CAB983158 CJV983157:CJX983158 CTR983157:CTT983158 DDN983157:DDP983158 DNJ983157:DNL983158 DXF983157:DXH983158 EHB983157:EHD983158 EQX983157:EQZ983158 FAT983157:FAV983158 FKP983157:FKR983158 FUL983157:FUN983158 GEH983157:GEJ983158 GOD983157:GOF983158 GXZ983157:GYB983158 HHV983157:HHX983158 HRR983157:HRT983158 IBN983157:IBP983158 ILJ983157:ILL983158 IVF983157:IVH983158 JFB983157:JFD983158 JOX983157:JOZ983158 JYT983157:JYV983158 KIP983157:KIR983158 KSL983157:KSN983158 LCH983157:LCJ983158 LMD983157:LMF983158 LVZ983157:LWB983158 MFV983157:MFX983158 MPR983157:MPT983158 MZN983157:MZP983158 NJJ983157:NJL983158 NTF983157:NTH983158 ODB983157:ODD983158 OMX983157:OMZ983158 OWT983157:OWV983158 PGP983157:PGR983158 PQL983157:PQN983158 QAH983157:QAJ983158 QKD983157:QKF983158 QTZ983157:QUB983158 RDV983157:RDX983158 RNR983157:RNT983158 RXN983157:RXP983158 SHJ983157:SHL983158 SRF983157:SRH983158 TBB983157:TBD983158 TKX983157:TKZ983158 TUT983157:TUV983158 UEP983157:UER983158 UOL983157:UON983158 UYH983157:UYJ983158 VID983157:VIF983158 VRZ983157:VSB983158 WBV983157:WBX983158 WLR983157:WLT983158 WVN983157:WVP983158">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prompt="Введите наименование прочих расходов"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E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E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E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E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E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E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E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E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E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E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E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E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E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E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G67:I67 JB67:JD67 SX67:SZ67 ACT67:ACV67 AMP67:AMR67 AWL67:AWN67 BGH67:BGJ67 BQD67:BQF67 BZZ67:CAB67 CJV67:CJX67 CTR67:CTT67 DDN67:DDP67 DNJ67:DNL67 DXF67:DXH67 EHB67:EHD67 EQX67:EQZ67 FAT67:FAV67 FKP67:FKR67 FUL67:FUN67 GEH67:GEJ67 GOD67:GOF67 GXZ67:GYB67 HHV67:HHX67 HRR67:HRT67 IBN67:IBP67 ILJ67:ILL67 IVF67:IVH67 JFB67:JFD67 JOX67:JOZ67 JYT67:JYV67 KIP67:KIR67 KSL67:KSN67 LCH67:LCJ67 LMD67:LMF67 LVZ67:LWB67 MFV67:MFX67 MPR67:MPT67 MZN67:MZP67 NJJ67:NJL67 NTF67:NTH67 ODB67:ODD67 OMX67:OMZ67 OWT67:OWV67 PGP67:PGR67 PQL67:PQN67 QAH67:QAJ67 QKD67:QKF67 QTZ67:QUB67 RDV67:RDX67 RNR67:RNT67 RXN67:RXP67 SHJ67:SHL67 SRF67:SRH67 TBB67:TBD67 TKX67:TKZ67 TUT67:TUV67 UEP67:UER67 UOL67:UON67 UYH67:UYJ67 VID67:VIF67 VRZ67:VSB67 WBV67:WBX67 WLR67:WLT67 WVN67:WVP67 G65601:I65601 JB65601:JD65601 SX65601:SZ65601 ACT65601:ACV65601 AMP65601:AMR65601 AWL65601:AWN65601 BGH65601:BGJ65601 BQD65601:BQF65601 BZZ65601:CAB65601 CJV65601:CJX65601 CTR65601:CTT65601 DDN65601:DDP65601 DNJ65601:DNL65601 DXF65601:DXH65601 EHB65601:EHD65601 EQX65601:EQZ65601 FAT65601:FAV65601 FKP65601:FKR65601 FUL65601:FUN65601 GEH65601:GEJ65601 GOD65601:GOF65601 GXZ65601:GYB65601 HHV65601:HHX65601 HRR65601:HRT65601 IBN65601:IBP65601 ILJ65601:ILL65601 IVF65601:IVH65601 JFB65601:JFD65601 JOX65601:JOZ65601 JYT65601:JYV65601 KIP65601:KIR65601 KSL65601:KSN65601 LCH65601:LCJ65601 LMD65601:LMF65601 LVZ65601:LWB65601 MFV65601:MFX65601 MPR65601:MPT65601 MZN65601:MZP65601 NJJ65601:NJL65601 NTF65601:NTH65601 ODB65601:ODD65601 OMX65601:OMZ65601 OWT65601:OWV65601 PGP65601:PGR65601 PQL65601:PQN65601 QAH65601:QAJ65601 QKD65601:QKF65601 QTZ65601:QUB65601 RDV65601:RDX65601 RNR65601:RNT65601 RXN65601:RXP65601 SHJ65601:SHL65601 SRF65601:SRH65601 TBB65601:TBD65601 TKX65601:TKZ65601 TUT65601:TUV65601 UEP65601:UER65601 UOL65601:UON65601 UYH65601:UYJ65601 VID65601:VIF65601 VRZ65601:VSB65601 WBV65601:WBX65601 WLR65601:WLT65601 WVN65601:WVP65601 G131137:I131137 JB131137:JD131137 SX131137:SZ131137 ACT131137:ACV131137 AMP131137:AMR131137 AWL131137:AWN131137 BGH131137:BGJ131137 BQD131137:BQF131137 BZZ131137:CAB131137 CJV131137:CJX131137 CTR131137:CTT131137 DDN131137:DDP131137 DNJ131137:DNL131137 DXF131137:DXH131137 EHB131137:EHD131137 EQX131137:EQZ131137 FAT131137:FAV131137 FKP131137:FKR131137 FUL131137:FUN131137 GEH131137:GEJ131137 GOD131137:GOF131137 GXZ131137:GYB131137 HHV131137:HHX131137 HRR131137:HRT131137 IBN131137:IBP131137 ILJ131137:ILL131137 IVF131137:IVH131137 JFB131137:JFD131137 JOX131137:JOZ131137 JYT131137:JYV131137 KIP131137:KIR131137 KSL131137:KSN131137 LCH131137:LCJ131137 LMD131137:LMF131137 LVZ131137:LWB131137 MFV131137:MFX131137 MPR131137:MPT131137 MZN131137:MZP131137 NJJ131137:NJL131137 NTF131137:NTH131137 ODB131137:ODD131137 OMX131137:OMZ131137 OWT131137:OWV131137 PGP131137:PGR131137 PQL131137:PQN131137 QAH131137:QAJ131137 QKD131137:QKF131137 QTZ131137:QUB131137 RDV131137:RDX131137 RNR131137:RNT131137 RXN131137:RXP131137 SHJ131137:SHL131137 SRF131137:SRH131137 TBB131137:TBD131137 TKX131137:TKZ131137 TUT131137:TUV131137 UEP131137:UER131137 UOL131137:UON131137 UYH131137:UYJ131137 VID131137:VIF131137 VRZ131137:VSB131137 WBV131137:WBX131137 WLR131137:WLT131137 WVN131137:WVP131137 G196673:I196673 JB196673:JD196673 SX196673:SZ196673 ACT196673:ACV196673 AMP196673:AMR196673 AWL196673:AWN196673 BGH196673:BGJ196673 BQD196673:BQF196673 BZZ196673:CAB196673 CJV196673:CJX196673 CTR196673:CTT196673 DDN196673:DDP196673 DNJ196673:DNL196673 DXF196673:DXH196673 EHB196673:EHD196673 EQX196673:EQZ196673 FAT196673:FAV196673 FKP196673:FKR196673 FUL196673:FUN196673 GEH196673:GEJ196673 GOD196673:GOF196673 GXZ196673:GYB196673 HHV196673:HHX196673 HRR196673:HRT196673 IBN196673:IBP196673 ILJ196673:ILL196673 IVF196673:IVH196673 JFB196673:JFD196673 JOX196673:JOZ196673 JYT196673:JYV196673 KIP196673:KIR196673 KSL196673:KSN196673 LCH196673:LCJ196673 LMD196673:LMF196673 LVZ196673:LWB196673 MFV196673:MFX196673 MPR196673:MPT196673 MZN196673:MZP196673 NJJ196673:NJL196673 NTF196673:NTH196673 ODB196673:ODD196673 OMX196673:OMZ196673 OWT196673:OWV196673 PGP196673:PGR196673 PQL196673:PQN196673 QAH196673:QAJ196673 QKD196673:QKF196673 QTZ196673:QUB196673 RDV196673:RDX196673 RNR196673:RNT196673 RXN196673:RXP196673 SHJ196673:SHL196673 SRF196673:SRH196673 TBB196673:TBD196673 TKX196673:TKZ196673 TUT196673:TUV196673 UEP196673:UER196673 UOL196673:UON196673 UYH196673:UYJ196673 VID196673:VIF196673 VRZ196673:VSB196673 WBV196673:WBX196673 WLR196673:WLT196673 WVN196673:WVP196673 G262209:I262209 JB262209:JD262209 SX262209:SZ262209 ACT262209:ACV262209 AMP262209:AMR262209 AWL262209:AWN262209 BGH262209:BGJ262209 BQD262209:BQF262209 BZZ262209:CAB262209 CJV262209:CJX262209 CTR262209:CTT262209 DDN262209:DDP262209 DNJ262209:DNL262209 DXF262209:DXH262209 EHB262209:EHD262209 EQX262209:EQZ262209 FAT262209:FAV262209 FKP262209:FKR262209 FUL262209:FUN262209 GEH262209:GEJ262209 GOD262209:GOF262209 GXZ262209:GYB262209 HHV262209:HHX262209 HRR262209:HRT262209 IBN262209:IBP262209 ILJ262209:ILL262209 IVF262209:IVH262209 JFB262209:JFD262209 JOX262209:JOZ262209 JYT262209:JYV262209 KIP262209:KIR262209 KSL262209:KSN262209 LCH262209:LCJ262209 LMD262209:LMF262209 LVZ262209:LWB262209 MFV262209:MFX262209 MPR262209:MPT262209 MZN262209:MZP262209 NJJ262209:NJL262209 NTF262209:NTH262209 ODB262209:ODD262209 OMX262209:OMZ262209 OWT262209:OWV262209 PGP262209:PGR262209 PQL262209:PQN262209 QAH262209:QAJ262209 QKD262209:QKF262209 QTZ262209:QUB262209 RDV262209:RDX262209 RNR262209:RNT262209 RXN262209:RXP262209 SHJ262209:SHL262209 SRF262209:SRH262209 TBB262209:TBD262209 TKX262209:TKZ262209 TUT262209:TUV262209 UEP262209:UER262209 UOL262209:UON262209 UYH262209:UYJ262209 VID262209:VIF262209 VRZ262209:VSB262209 WBV262209:WBX262209 WLR262209:WLT262209 WVN262209:WVP262209 G327745:I327745 JB327745:JD327745 SX327745:SZ327745 ACT327745:ACV327745 AMP327745:AMR327745 AWL327745:AWN327745 BGH327745:BGJ327745 BQD327745:BQF327745 BZZ327745:CAB327745 CJV327745:CJX327745 CTR327745:CTT327745 DDN327745:DDP327745 DNJ327745:DNL327745 DXF327745:DXH327745 EHB327745:EHD327745 EQX327745:EQZ327745 FAT327745:FAV327745 FKP327745:FKR327745 FUL327745:FUN327745 GEH327745:GEJ327745 GOD327745:GOF327745 GXZ327745:GYB327745 HHV327745:HHX327745 HRR327745:HRT327745 IBN327745:IBP327745 ILJ327745:ILL327745 IVF327745:IVH327745 JFB327745:JFD327745 JOX327745:JOZ327745 JYT327745:JYV327745 KIP327745:KIR327745 KSL327745:KSN327745 LCH327745:LCJ327745 LMD327745:LMF327745 LVZ327745:LWB327745 MFV327745:MFX327745 MPR327745:MPT327745 MZN327745:MZP327745 NJJ327745:NJL327745 NTF327745:NTH327745 ODB327745:ODD327745 OMX327745:OMZ327745 OWT327745:OWV327745 PGP327745:PGR327745 PQL327745:PQN327745 QAH327745:QAJ327745 QKD327745:QKF327745 QTZ327745:QUB327745 RDV327745:RDX327745 RNR327745:RNT327745 RXN327745:RXP327745 SHJ327745:SHL327745 SRF327745:SRH327745 TBB327745:TBD327745 TKX327745:TKZ327745 TUT327745:TUV327745 UEP327745:UER327745 UOL327745:UON327745 UYH327745:UYJ327745 VID327745:VIF327745 VRZ327745:VSB327745 WBV327745:WBX327745 WLR327745:WLT327745 WVN327745:WVP327745 G393281:I393281 JB393281:JD393281 SX393281:SZ393281 ACT393281:ACV393281 AMP393281:AMR393281 AWL393281:AWN393281 BGH393281:BGJ393281 BQD393281:BQF393281 BZZ393281:CAB393281 CJV393281:CJX393281 CTR393281:CTT393281 DDN393281:DDP393281 DNJ393281:DNL393281 DXF393281:DXH393281 EHB393281:EHD393281 EQX393281:EQZ393281 FAT393281:FAV393281 FKP393281:FKR393281 FUL393281:FUN393281 GEH393281:GEJ393281 GOD393281:GOF393281 GXZ393281:GYB393281 HHV393281:HHX393281 HRR393281:HRT393281 IBN393281:IBP393281 ILJ393281:ILL393281 IVF393281:IVH393281 JFB393281:JFD393281 JOX393281:JOZ393281 JYT393281:JYV393281 KIP393281:KIR393281 KSL393281:KSN393281 LCH393281:LCJ393281 LMD393281:LMF393281 LVZ393281:LWB393281 MFV393281:MFX393281 MPR393281:MPT393281 MZN393281:MZP393281 NJJ393281:NJL393281 NTF393281:NTH393281 ODB393281:ODD393281 OMX393281:OMZ393281 OWT393281:OWV393281 PGP393281:PGR393281 PQL393281:PQN393281 QAH393281:QAJ393281 QKD393281:QKF393281 QTZ393281:QUB393281 RDV393281:RDX393281 RNR393281:RNT393281 RXN393281:RXP393281 SHJ393281:SHL393281 SRF393281:SRH393281 TBB393281:TBD393281 TKX393281:TKZ393281 TUT393281:TUV393281 UEP393281:UER393281 UOL393281:UON393281 UYH393281:UYJ393281 VID393281:VIF393281 VRZ393281:VSB393281 WBV393281:WBX393281 WLR393281:WLT393281 WVN393281:WVP393281 G458817:I458817 JB458817:JD458817 SX458817:SZ458817 ACT458817:ACV458817 AMP458817:AMR458817 AWL458817:AWN458817 BGH458817:BGJ458817 BQD458817:BQF458817 BZZ458817:CAB458817 CJV458817:CJX458817 CTR458817:CTT458817 DDN458817:DDP458817 DNJ458817:DNL458817 DXF458817:DXH458817 EHB458817:EHD458817 EQX458817:EQZ458817 FAT458817:FAV458817 FKP458817:FKR458817 FUL458817:FUN458817 GEH458817:GEJ458817 GOD458817:GOF458817 GXZ458817:GYB458817 HHV458817:HHX458817 HRR458817:HRT458817 IBN458817:IBP458817 ILJ458817:ILL458817 IVF458817:IVH458817 JFB458817:JFD458817 JOX458817:JOZ458817 JYT458817:JYV458817 KIP458817:KIR458817 KSL458817:KSN458817 LCH458817:LCJ458817 LMD458817:LMF458817 LVZ458817:LWB458817 MFV458817:MFX458817 MPR458817:MPT458817 MZN458817:MZP458817 NJJ458817:NJL458817 NTF458817:NTH458817 ODB458817:ODD458817 OMX458817:OMZ458817 OWT458817:OWV458817 PGP458817:PGR458817 PQL458817:PQN458817 QAH458817:QAJ458817 QKD458817:QKF458817 QTZ458817:QUB458817 RDV458817:RDX458817 RNR458817:RNT458817 RXN458817:RXP458817 SHJ458817:SHL458817 SRF458817:SRH458817 TBB458817:TBD458817 TKX458817:TKZ458817 TUT458817:TUV458817 UEP458817:UER458817 UOL458817:UON458817 UYH458817:UYJ458817 VID458817:VIF458817 VRZ458817:VSB458817 WBV458817:WBX458817 WLR458817:WLT458817 WVN458817:WVP458817 G524353:I524353 JB524353:JD524353 SX524353:SZ524353 ACT524353:ACV524353 AMP524353:AMR524353 AWL524353:AWN524353 BGH524353:BGJ524353 BQD524353:BQF524353 BZZ524353:CAB524353 CJV524353:CJX524353 CTR524353:CTT524353 DDN524353:DDP524353 DNJ524353:DNL524353 DXF524353:DXH524353 EHB524353:EHD524353 EQX524353:EQZ524353 FAT524353:FAV524353 FKP524353:FKR524353 FUL524353:FUN524353 GEH524353:GEJ524353 GOD524353:GOF524353 GXZ524353:GYB524353 HHV524353:HHX524353 HRR524353:HRT524353 IBN524353:IBP524353 ILJ524353:ILL524353 IVF524353:IVH524353 JFB524353:JFD524353 JOX524353:JOZ524353 JYT524353:JYV524353 KIP524353:KIR524353 KSL524353:KSN524353 LCH524353:LCJ524353 LMD524353:LMF524353 LVZ524353:LWB524353 MFV524353:MFX524353 MPR524353:MPT524353 MZN524353:MZP524353 NJJ524353:NJL524353 NTF524353:NTH524353 ODB524353:ODD524353 OMX524353:OMZ524353 OWT524353:OWV524353 PGP524353:PGR524353 PQL524353:PQN524353 QAH524353:QAJ524353 QKD524353:QKF524353 QTZ524353:QUB524353 RDV524353:RDX524353 RNR524353:RNT524353 RXN524353:RXP524353 SHJ524353:SHL524353 SRF524353:SRH524353 TBB524353:TBD524353 TKX524353:TKZ524353 TUT524353:TUV524353 UEP524353:UER524353 UOL524353:UON524353 UYH524353:UYJ524353 VID524353:VIF524353 VRZ524353:VSB524353 WBV524353:WBX524353 WLR524353:WLT524353 WVN524353:WVP524353 G589889:I589889 JB589889:JD589889 SX589889:SZ589889 ACT589889:ACV589889 AMP589889:AMR589889 AWL589889:AWN589889 BGH589889:BGJ589889 BQD589889:BQF589889 BZZ589889:CAB589889 CJV589889:CJX589889 CTR589889:CTT589889 DDN589889:DDP589889 DNJ589889:DNL589889 DXF589889:DXH589889 EHB589889:EHD589889 EQX589889:EQZ589889 FAT589889:FAV589889 FKP589889:FKR589889 FUL589889:FUN589889 GEH589889:GEJ589889 GOD589889:GOF589889 GXZ589889:GYB589889 HHV589889:HHX589889 HRR589889:HRT589889 IBN589889:IBP589889 ILJ589889:ILL589889 IVF589889:IVH589889 JFB589889:JFD589889 JOX589889:JOZ589889 JYT589889:JYV589889 KIP589889:KIR589889 KSL589889:KSN589889 LCH589889:LCJ589889 LMD589889:LMF589889 LVZ589889:LWB589889 MFV589889:MFX589889 MPR589889:MPT589889 MZN589889:MZP589889 NJJ589889:NJL589889 NTF589889:NTH589889 ODB589889:ODD589889 OMX589889:OMZ589889 OWT589889:OWV589889 PGP589889:PGR589889 PQL589889:PQN589889 QAH589889:QAJ589889 QKD589889:QKF589889 QTZ589889:QUB589889 RDV589889:RDX589889 RNR589889:RNT589889 RXN589889:RXP589889 SHJ589889:SHL589889 SRF589889:SRH589889 TBB589889:TBD589889 TKX589889:TKZ589889 TUT589889:TUV589889 UEP589889:UER589889 UOL589889:UON589889 UYH589889:UYJ589889 VID589889:VIF589889 VRZ589889:VSB589889 WBV589889:WBX589889 WLR589889:WLT589889 WVN589889:WVP589889 G655425:I655425 JB655425:JD655425 SX655425:SZ655425 ACT655425:ACV655425 AMP655425:AMR655425 AWL655425:AWN655425 BGH655425:BGJ655425 BQD655425:BQF655425 BZZ655425:CAB655425 CJV655425:CJX655425 CTR655425:CTT655425 DDN655425:DDP655425 DNJ655425:DNL655425 DXF655425:DXH655425 EHB655425:EHD655425 EQX655425:EQZ655425 FAT655425:FAV655425 FKP655425:FKR655425 FUL655425:FUN655425 GEH655425:GEJ655425 GOD655425:GOF655425 GXZ655425:GYB655425 HHV655425:HHX655425 HRR655425:HRT655425 IBN655425:IBP655425 ILJ655425:ILL655425 IVF655425:IVH655425 JFB655425:JFD655425 JOX655425:JOZ655425 JYT655425:JYV655425 KIP655425:KIR655425 KSL655425:KSN655425 LCH655425:LCJ655425 LMD655425:LMF655425 LVZ655425:LWB655425 MFV655425:MFX655425 MPR655425:MPT655425 MZN655425:MZP655425 NJJ655425:NJL655425 NTF655425:NTH655425 ODB655425:ODD655425 OMX655425:OMZ655425 OWT655425:OWV655425 PGP655425:PGR655425 PQL655425:PQN655425 QAH655425:QAJ655425 QKD655425:QKF655425 QTZ655425:QUB655425 RDV655425:RDX655425 RNR655425:RNT655425 RXN655425:RXP655425 SHJ655425:SHL655425 SRF655425:SRH655425 TBB655425:TBD655425 TKX655425:TKZ655425 TUT655425:TUV655425 UEP655425:UER655425 UOL655425:UON655425 UYH655425:UYJ655425 VID655425:VIF655425 VRZ655425:VSB655425 WBV655425:WBX655425 WLR655425:WLT655425 WVN655425:WVP655425 G720961:I720961 JB720961:JD720961 SX720961:SZ720961 ACT720961:ACV720961 AMP720961:AMR720961 AWL720961:AWN720961 BGH720961:BGJ720961 BQD720961:BQF720961 BZZ720961:CAB720961 CJV720961:CJX720961 CTR720961:CTT720961 DDN720961:DDP720961 DNJ720961:DNL720961 DXF720961:DXH720961 EHB720961:EHD720961 EQX720961:EQZ720961 FAT720961:FAV720961 FKP720961:FKR720961 FUL720961:FUN720961 GEH720961:GEJ720961 GOD720961:GOF720961 GXZ720961:GYB720961 HHV720961:HHX720961 HRR720961:HRT720961 IBN720961:IBP720961 ILJ720961:ILL720961 IVF720961:IVH720961 JFB720961:JFD720961 JOX720961:JOZ720961 JYT720961:JYV720961 KIP720961:KIR720961 KSL720961:KSN720961 LCH720961:LCJ720961 LMD720961:LMF720961 LVZ720961:LWB720961 MFV720961:MFX720961 MPR720961:MPT720961 MZN720961:MZP720961 NJJ720961:NJL720961 NTF720961:NTH720961 ODB720961:ODD720961 OMX720961:OMZ720961 OWT720961:OWV720961 PGP720961:PGR720961 PQL720961:PQN720961 QAH720961:QAJ720961 QKD720961:QKF720961 QTZ720961:QUB720961 RDV720961:RDX720961 RNR720961:RNT720961 RXN720961:RXP720961 SHJ720961:SHL720961 SRF720961:SRH720961 TBB720961:TBD720961 TKX720961:TKZ720961 TUT720961:TUV720961 UEP720961:UER720961 UOL720961:UON720961 UYH720961:UYJ720961 VID720961:VIF720961 VRZ720961:VSB720961 WBV720961:WBX720961 WLR720961:WLT720961 WVN720961:WVP720961 G786497:I786497 JB786497:JD786497 SX786497:SZ786497 ACT786497:ACV786497 AMP786497:AMR786497 AWL786497:AWN786497 BGH786497:BGJ786497 BQD786497:BQF786497 BZZ786497:CAB786497 CJV786497:CJX786497 CTR786497:CTT786497 DDN786497:DDP786497 DNJ786497:DNL786497 DXF786497:DXH786497 EHB786497:EHD786497 EQX786497:EQZ786497 FAT786497:FAV786497 FKP786497:FKR786497 FUL786497:FUN786497 GEH786497:GEJ786497 GOD786497:GOF786497 GXZ786497:GYB786497 HHV786497:HHX786497 HRR786497:HRT786497 IBN786497:IBP786497 ILJ786497:ILL786497 IVF786497:IVH786497 JFB786497:JFD786497 JOX786497:JOZ786497 JYT786497:JYV786497 KIP786497:KIR786497 KSL786497:KSN786497 LCH786497:LCJ786497 LMD786497:LMF786497 LVZ786497:LWB786497 MFV786497:MFX786497 MPR786497:MPT786497 MZN786497:MZP786497 NJJ786497:NJL786497 NTF786497:NTH786497 ODB786497:ODD786497 OMX786497:OMZ786497 OWT786497:OWV786497 PGP786497:PGR786497 PQL786497:PQN786497 QAH786497:QAJ786497 QKD786497:QKF786497 QTZ786497:QUB786497 RDV786497:RDX786497 RNR786497:RNT786497 RXN786497:RXP786497 SHJ786497:SHL786497 SRF786497:SRH786497 TBB786497:TBD786497 TKX786497:TKZ786497 TUT786497:TUV786497 UEP786497:UER786497 UOL786497:UON786497 UYH786497:UYJ786497 VID786497:VIF786497 VRZ786497:VSB786497 WBV786497:WBX786497 WLR786497:WLT786497 WVN786497:WVP786497 G852033:I852033 JB852033:JD852033 SX852033:SZ852033 ACT852033:ACV852033 AMP852033:AMR852033 AWL852033:AWN852033 BGH852033:BGJ852033 BQD852033:BQF852033 BZZ852033:CAB852033 CJV852033:CJX852033 CTR852033:CTT852033 DDN852033:DDP852033 DNJ852033:DNL852033 DXF852033:DXH852033 EHB852033:EHD852033 EQX852033:EQZ852033 FAT852033:FAV852033 FKP852033:FKR852033 FUL852033:FUN852033 GEH852033:GEJ852033 GOD852033:GOF852033 GXZ852033:GYB852033 HHV852033:HHX852033 HRR852033:HRT852033 IBN852033:IBP852033 ILJ852033:ILL852033 IVF852033:IVH852033 JFB852033:JFD852033 JOX852033:JOZ852033 JYT852033:JYV852033 KIP852033:KIR852033 KSL852033:KSN852033 LCH852033:LCJ852033 LMD852033:LMF852033 LVZ852033:LWB852033 MFV852033:MFX852033 MPR852033:MPT852033 MZN852033:MZP852033 NJJ852033:NJL852033 NTF852033:NTH852033 ODB852033:ODD852033 OMX852033:OMZ852033 OWT852033:OWV852033 PGP852033:PGR852033 PQL852033:PQN852033 QAH852033:QAJ852033 QKD852033:QKF852033 QTZ852033:QUB852033 RDV852033:RDX852033 RNR852033:RNT852033 RXN852033:RXP852033 SHJ852033:SHL852033 SRF852033:SRH852033 TBB852033:TBD852033 TKX852033:TKZ852033 TUT852033:TUV852033 UEP852033:UER852033 UOL852033:UON852033 UYH852033:UYJ852033 VID852033:VIF852033 VRZ852033:VSB852033 WBV852033:WBX852033 WLR852033:WLT852033 WVN852033:WVP852033 G917569:I917569 JB917569:JD917569 SX917569:SZ917569 ACT917569:ACV917569 AMP917569:AMR917569 AWL917569:AWN917569 BGH917569:BGJ917569 BQD917569:BQF917569 BZZ917569:CAB917569 CJV917569:CJX917569 CTR917569:CTT917569 DDN917569:DDP917569 DNJ917569:DNL917569 DXF917569:DXH917569 EHB917569:EHD917569 EQX917569:EQZ917569 FAT917569:FAV917569 FKP917569:FKR917569 FUL917569:FUN917569 GEH917569:GEJ917569 GOD917569:GOF917569 GXZ917569:GYB917569 HHV917569:HHX917569 HRR917569:HRT917569 IBN917569:IBP917569 ILJ917569:ILL917569 IVF917569:IVH917569 JFB917569:JFD917569 JOX917569:JOZ917569 JYT917569:JYV917569 KIP917569:KIR917569 KSL917569:KSN917569 LCH917569:LCJ917569 LMD917569:LMF917569 LVZ917569:LWB917569 MFV917569:MFX917569 MPR917569:MPT917569 MZN917569:MZP917569 NJJ917569:NJL917569 NTF917569:NTH917569 ODB917569:ODD917569 OMX917569:OMZ917569 OWT917569:OWV917569 PGP917569:PGR917569 PQL917569:PQN917569 QAH917569:QAJ917569 QKD917569:QKF917569 QTZ917569:QUB917569 RDV917569:RDX917569 RNR917569:RNT917569 RXN917569:RXP917569 SHJ917569:SHL917569 SRF917569:SRH917569 TBB917569:TBD917569 TKX917569:TKZ917569 TUT917569:TUV917569 UEP917569:UER917569 UOL917569:UON917569 UYH917569:UYJ917569 VID917569:VIF917569 VRZ917569:VSB917569 WBV917569:WBX917569 WLR917569:WLT917569 WVN917569:WVP917569 G983105:I983105 JB983105:JD983105 SX983105:SZ983105 ACT983105:ACV983105 AMP983105:AMR983105 AWL983105:AWN983105 BGH983105:BGJ983105 BQD983105:BQF983105 BZZ983105:CAB983105 CJV983105:CJX983105 CTR983105:CTT983105 DDN983105:DDP983105 DNJ983105:DNL983105 DXF983105:DXH983105 EHB983105:EHD983105 EQX983105:EQZ983105 FAT983105:FAV983105 FKP983105:FKR983105 FUL983105:FUN983105 GEH983105:GEJ983105 GOD983105:GOF983105 GXZ983105:GYB983105 HHV983105:HHX983105 HRR983105:HRT983105 IBN983105:IBP983105 ILJ983105:ILL983105 IVF983105:IVH983105 JFB983105:JFD983105 JOX983105:JOZ983105 JYT983105:JYV983105 KIP983105:KIR983105 KSL983105:KSN983105 LCH983105:LCJ983105 LMD983105:LMF983105 LVZ983105:LWB983105 MFV983105:MFX983105 MPR983105:MPT983105 MZN983105:MZP983105 NJJ983105:NJL983105 NTF983105:NTH983105 ODB983105:ODD983105 OMX983105:OMZ983105 OWT983105:OWV983105 PGP983105:PGR983105 PQL983105:PQN983105 QAH983105:QAJ983105 QKD983105:QKF983105 QTZ983105:QUB983105 RDV983105:RDX983105 RNR983105:RNT983105 RXN983105:RXP983105 SHJ983105:SHL983105 SRF983105:SRH983105 TBB983105:TBD983105 TKX983105:TKZ983105 TUT983105:TUV983105 UEP983105:UER983105 UOL983105:UON983105 UYH983105:UYJ983105 VID983105:VIF983105 VRZ983105:VSB983105 WBV983105:WBX983105 WLR983105:WLT983105 WVN983105:WVP983105 E68:E117 IZ68:IZ117 SV68:SV117 ACR68:ACR117 AMN68:AMN117 AWJ68:AWJ117 BGF68:BGF117 BQB68:BQB117 BZX68:BZX117 CJT68:CJT117 CTP68:CTP117 DDL68:DDL117 DNH68:DNH117 DXD68:DXD117 EGZ68:EGZ117 EQV68:EQV117 FAR68:FAR117 FKN68:FKN117 FUJ68:FUJ117 GEF68:GEF117 GOB68:GOB117 GXX68:GXX117 HHT68:HHT117 HRP68:HRP117 IBL68:IBL117 ILH68:ILH117 IVD68:IVD117 JEZ68:JEZ117 JOV68:JOV117 JYR68:JYR117 KIN68:KIN117 KSJ68:KSJ117 LCF68:LCF117 LMB68:LMB117 LVX68:LVX117 MFT68:MFT117 MPP68:MPP117 MZL68:MZL117 NJH68:NJH117 NTD68:NTD117 OCZ68:OCZ117 OMV68:OMV117 OWR68:OWR117 PGN68:PGN117 PQJ68:PQJ117 QAF68:QAF117 QKB68:QKB117 QTX68:QTX117 RDT68:RDT117 RNP68:RNP117 RXL68:RXL117 SHH68:SHH117 SRD68:SRD117 TAZ68:TAZ117 TKV68:TKV117 TUR68:TUR117 UEN68:UEN117 UOJ68:UOJ117 UYF68:UYF117 VIB68:VIB117 VRX68:VRX117 WBT68:WBT117 WLP68:WLP117 WVL68:WVL117 E65602:E65651 IZ65602:IZ65651 SV65602:SV65651 ACR65602:ACR65651 AMN65602:AMN65651 AWJ65602:AWJ65651 BGF65602:BGF65651 BQB65602:BQB65651 BZX65602:BZX65651 CJT65602:CJT65651 CTP65602:CTP65651 DDL65602:DDL65651 DNH65602:DNH65651 DXD65602:DXD65651 EGZ65602:EGZ65651 EQV65602:EQV65651 FAR65602:FAR65651 FKN65602:FKN65651 FUJ65602:FUJ65651 GEF65602:GEF65651 GOB65602:GOB65651 GXX65602:GXX65651 HHT65602:HHT65651 HRP65602:HRP65651 IBL65602:IBL65651 ILH65602:ILH65651 IVD65602:IVD65651 JEZ65602:JEZ65651 JOV65602:JOV65651 JYR65602:JYR65651 KIN65602:KIN65651 KSJ65602:KSJ65651 LCF65602:LCF65651 LMB65602:LMB65651 LVX65602:LVX65651 MFT65602:MFT65651 MPP65602:MPP65651 MZL65602:MZL65651 NJH65602:NJH65651 NTD65602:NTD65651 OCZ65602:OCZ65651 OMV65602:OMV65651 OWR65602:OWR65651 PGN65602:PGN65651 PQJ65602:PQJ65651 QAF65602:QAF65651 QKB65602:QKB65651 QTX65602:QTX65651 RDT65602:RDT65651 RNP65602:RNP65651 RXL65602:RXL65651 SHH65602:SHH65651 SRD65602:SRD65651 TAZ65602:TAZ65651 TKV65602:TKV65651 TUR65602:TUR65651 UEN65602:UEN65651 UOJ65602:UOJ65651 UYF65602:UYF65651 VIB65602:VIB65651 VRX65602:VRX65651 WBT65602:WBT65651 WLP65602:WLP65651 WVL65602:WVL65651 E131138:E131187 IZ131138:IZ131187 SV131138:SV131187 ACR131138:ACR131187 AMN131138:AMN131187 AWJ131138:AWJ131187 BGF131138:BGF131187 BQB131138:BQB131187 BZX131138:BZX131187 CJT131138:CJT131187 CTP131138:CTP131187 DDL131138:DDL131187 DNH131138:DNH131187 DXD131138:DXD131187 EGZ131138:EGZ131187 EQV131138:EQV131187 FAR131138:FAR131187 FKN131138:FKN131187 FUJ131138:FUJ131187 GEF131138:GEF131187 GOB131138:GOB131187 GXX131138:GXX131187 HHT131138:HHT131187 HRP131138:HRP131187 IBL131138:IBL131187 ILH131138:ILH131187 IVD131138:IVD131187 JEZ131138:JEZ131187 JOV131138:JOV131187 JYR131138:JYR131187 KIN131138:KIN131187 KSJ131138:KSJ131187 LCF131138:LCF131187 LMB131138:LMB131187 LVX131138:LVX131187 MFT131138:MFT131187 MPP131138:MPP131187 MZL131138:MZL131187 NJH131138:NJH131187 NTD131138:NTD131187 OCZ131138:OCZ131187 OMV131138:OMV131187 OWR131138:OWR131187 PGN131138:PGN131187 PQJ131138:PQJ131187 QAF131138:QAF131187 QKB131138:QKB131187 QTX131138:QTX131187 RDT131138:RDT131187 RNP131138:RNP131187 RXL131138:RXL131187 SHH131138:SHH131187 SRD131138:SRD131187 TAZ131138:TAZ131187 TKV131138:TKV131187 TUR131138:TUR131187 UEN131138:UEN131187 UOJ131138:UOJ131187 UYF131138:UYF131187 VIB131138:VIB131187 VRX131138:VRX131187 WBT131138:WBT131187 WLP131138:WLP131187 WVL131138:WVL131187 E196674:E196723 IZ196674:IZ196723 SV196674:SV196723 ACR196674:ACR196723 AMN196674:AMN196723 AWJ196674:AWJ196723 BGF196674:BGF196723 BQB196674:BQB196723 BZX196674:BZX196723 CJT196674:CJT196723 CTP196674:CTP196723 DDL196674:DDL196723 DNH196674:DNH196723 DXD196674:DXD196723 EGZ196674:EGZ196723 EQV196674:EQV196723 FAR196674:FAR196723 FKN196674:FKN196723 FUJ196674:FUJ196723 GEF196674:GEF196723 GOB196674:GOB196723 GXX196674:GXX196723 HHT196674:HHT196723 HRP196674:HRP196723 IBL196674:IBL196723 ILH196674:ILH196723 IVD196674:IVD196723 JEZ196674:JEZ196723 JOV196674:JOV196723 JYR196674:JYR196723 KIN196674:KIN196723 KSJ196674:KSJ196723 LCF196674:LCF196723 LMB196674:LMB196723 LVX196674:LVX196723 MFT196674:MFT196723 MPP196674:MPP196723 MZL196674:MZL196723 NJH196674:NJH196723 NTD196674:NTD196723 OCZ196674:OCZ196723 OMV196674:OMV196723 OWR196674:OWR196723 PGN196674:PGN196723 PQJ196674:PQJ196723 QAF196674:QAF196723 QKB196674:QKB196723 QTX196674:QTX196723 RDT196674:RDT196723 RNP196674:RNP196723 RXL196674:RXL196723 SHH196674:SHH196723 SRD196674:SRD196723 TAZ196674:TAZ196723 TKV196674:TKV196723 TUR196674:TUR196723 UEN196674:UEN196723 UOJ196674:UOJ196723 UYF196674:UYF196723 VIB196674:VIB196723 VRX196674:VRX196723 WBT196674:WBT196723 WLP196674:WLP196723 WVL196674:WVL196723 E262210:E262259 IZ262210:IZ262259 SV262210:SV262259 ACR262210:ACR262259 AMN262210:AMN262259 AWJ262210:AWJ262259 BGF262210:BGF262259 BQB262210:BQB262259 BZX262210:BZX262259 CJT262210:CJT262259 CTP262210:CTP262259 DDL262210:DDL262259 DNH262210:DNH262259 DXD262210:DXD262259 EGZ262210:EGZ262259 EQV262210:EQV262259 FAR262210:FAR262259 FKN262210:FKN262259 FUJ262210:FUJ262259 GEF262210:GEF262259 GOB262210:GOB262259 GXX262210:GXX262259 HHT262210:HHT262259 HRP262210:HRP262259 IBL262210:IBL262259 ILH262210:ILH262259 IVD262210:IVD262259 JEZ262210:JEZ262259 JOV262210:JOV262259 JYR262210:JYR262259 KIN262210:KIN262259 KSJ262210:KSJ262259 LCF262210:LCF262259 LMB262210:LMB262259 LVX262210:LVX262259 MFT262210:MFT262259 MPP262210:MPP262259 MZL262210:MZL262259 NJH262210:NJH262259 NTD262210:NTD262259 OCZ262210:OCZ262259 OMV262210:OMV262259 OWR262210:OWR262259 PGN262210:PGN262259 PQJ262210:PQJ262259 QAF262210:QAF262259 QKB262210:QKB262259 QTX262210:QTX262259 RDT262210:RDT262259 RNP262210:RNP262259 RXL262210:RXL262259 SHH262210:SHH262259 SRD262210:SRD262259 TAZ262210:TAZ262259 TKV262210:TKV262259 TUR262210:TUR262259 UEN262210:UEN262259 UOJ262210:UOJ262259 UYF262210:UYF262259 VIB262210:VIB262259 VRX262210:VRX262259 WBT262210:WBT262259 WLP262210:WLP262259 WVL262210:WVL262259 E327746:E327795 IZ327746:IZ327795 SV327746:SV327795 ACR327746:ACR327795 AMN327746:AMN327795 AWJ327746:AWJ327795 BGF327746:BGF327795 BQB327746:BQB327795 BZX327746:BZX327795 CJT327746:CJT327795 CTP327746:CTP327795 DDL327746:DDL327795 DNH327746:DNH327795 DXD327746:DXD327795 EGZ327746:EGZ327795 EQV327746:EQV327795 FAR327746:FAR327795 FKN327746:FKN327795 FUJ327746:FUJ327795 GEF327746:GEF327795 GOB327746:GOB327795 GXX327746:GXX327795 HHT327746:HHT327795 HRP327746:HRP327795 IBL327746:IBL327795 ILH327746:ILH327795 IVD327746:IVD327795 JEZ327746:JEZ327795 JOV327746:JOV327795 JYR327746:JYR327795 KIN327746:KIN327795 KSJ327746:KSJ327795 LCF327746:LCF327795 LMB327746:LMB327795 LVX327746:LVX327795 MFT327746:MFT327795 MPP327746:MPP327795 MZL327746:MZL327795 NJH327746:NJH327795 NTD327746:NTD327795 OCZ327746:OCZ327795 OMV327746:OMV327795 OWR327746:OWR327795 PGN327746:PGN327795 PQJ327746:PQJ327795 QAF327746:QAF327795 QKB327746:QKB327795 QTX327746:QTX327795 RDT327746:RDT327795 RNP327746:RNP327795 RXL327746:RXL327795 SHH327746:SHH327795 SRD327746:SRD327795 TAZ327746:TAZ327795 TKV327746:TKV327795 TUR327746:TUR327795 UEN327746:UEN327795 UOJ327746:UOJ327795 UYF327746:UYF327795 VIB327746:VIB327795 VRX327746:VRX327795 WBT327746:WBT327795 WLP327746:WLP327795 WVL327746:WVL327795 E393282:E393331 IZ393282:IZ393331 SV393282:SV393331 ACR393282:ACR393331 AMN393282:AMN393331 AWJ393282:AWJ393331 BGF393282:BGF393331 BQB393282:BQB393331 BZX393282:BZX393331 CJT393282:CJT393331 CTP393282:CTP393331 DDL393282:DDL393331 DNH393282:DNH393331 DXD393282:DXD393331 EGZ393282:EGZ393331 EQV393282:EQV393331 FAR393282:FAR393331 FKN393282:FKN393331 FUJ393282:FUJ393331 GEF393282:GEF393331 GOB393282:GOB393331 GXX393282:GXX393331 HHT393282:HHT393331 HRP393282:HRP393331 IBL393282:IBL393331 ILH393282:ILH393331 IVD393282:IVD393331 JEZ393282:JEZ393331 JOV393282:JOV393331 JYR393282:JYR393331 KIN393282:KIN393331 KSJ393282:KSJ393331 LCF393282:LCF393331 LMB393282:LMB393331 LVX393282:LVX393331 MFT393282:MFT393331 MPP393282:MPP393331 MZL393282:MZL393331 NJH393282:NJH393331 NTD393282:NTD393331 OCZ393282:OCZ393331 OMV393282:OMV393331 OWR393282:OWR393331 PGN393282:PGN393331 PQJ393282:PQJ393331 QAF393282:QAF393331 QKB393282:QKB393331 QTX393282:QTX393331 RDT393282:RDT393331 RNP393282:RNP393331 RXL393282:RXL393331 SHH393282:SHH393331 SRD393282:SRD393331 TAZ393282:TAZ393331 TKV393282:TKV393331 TUR393282:TUR393331 UEN393282:UEN393331 UOJ393282:UOJ393331 UYF393282:UYF393331 VIB393282:VIB393331 VRX393282:VRX393331 WBT393282:WBT393331 WLP393282:WLP393331 WVL393282:WVL393331 E458818:E458867 IZ458818:IZ458867 SV458818:SV458867 ACR458818:ACR458867 AMN458818:AMN458867 AWJ458818:AWJ458867 BGF458818:BGF458867 BQB458818:BQB458867 BZX458818:BZX458867 CJT458818:CJT458867 CTP458818:CTP458867 DDL458818:DDL458867 DNH458818:DNH458867 DXD458818:DXD458867 EGZ458818:EGZ458867 EQV458818:EQV458867 FAR458818:FAR458867 FKN458818:FKN458867 FUJ458818:FUJ458867 GEF458818:GEF458867 GOB458818:GOB458867 GXX458818:GXX458867 HHT458818:HHT458867 HRP458818:HRP458867 IBL458818:IBL458867 ILH458818:ILH458867 IVD458818:IVD458867 JEZ458818:JEZ458867 JOV458818:JOV458867 JYR458818:JYR458867 KIN458818:KIN458867 KSJ458818:KSJ458867 LCF458818:LCF458867 LMB458818:LMB458867 LVX458818:LVX458867 MFT458818:MFT458867 MPP458818:MPP458867 MZL458818:MZL458867 NJH458818:NJH458867 NTD458818:NTD458867 OCZ458818:OCZ458867 OMV458818:OMV458867 OWR458818:OWR458867 PGN458818:PGN458867 PQJ458818:PQJ458867 QAF458818:QAF458867 QKB458818:QKB458867 QTX458818:QTX458867 RDT458818:RDT458867 RNP458818:RNP458867 RXL458818:RXL458867 SHH458818:SHH458867 SRD458818:SRD458867 TAZ458818:TAZ458867 TKV458818:TKV458867 TUR458818:TUR458867 UEN458818:UEN458867 UOJ458818:UOJ458867 UYF458818:UYF458867 VIB458818:VIB458867 VRX458818:VRX458867 WBT458818:WBT458867 WLP458818:WLP458867 WVL458818:WVL458867 E524354:E524403 IZ524354:IZ524403 SV524354:SV524403 ACR524354:ACR524403 AMN524354:AMN524403 AWJ524354:AWJ524403 BGF524354:BGF524403 BQB524354:BQB524403 BZX524354:BZX524403 CJT524354:CJT524403 CTP524354:CTP524403 DDL524354:DDL524403 DNH524354:DNH524403 DXD524354:DXD524403 EGZ524354:EGZ524403 EQV524354:EQV524403 FAR524354:FAR524403 FKN524354:FKN524403 FUJ524354:FUJ524403 GEF524354:GEF524403 GOB524354:GOB524403 GXX524354:GXX524403 HHT524354:HHT524403 HRP524354:HRP524403 IBL524354:IBL524403 ILH524354:ILH524403 IVD524354:IVD524403 JEZ524354:JEZ524403 JOV524354:JOV524403 JYR524354:JYR524403 KIN524354:KIN524403 KSJ524354:KSJ524403 LCF524354:LCF524403 LMB524354:LMB524403 LVX524354:LVX524403 MFT524354:MFT524403 MPP524354:MPP524403 MZL524354:MZL524403 NJH524354:NJH524403 NTD524354:NTD524403 OCZ524354:OCZ524403 OMV524354:OMV524403 OWR524354:OWR524403 PGN524354:PGN524403 PQJ524354:PQJ524403 QAF524354:QAF524403 QKB524354:QKB524403 QTX524354:QTX524403 RDT524354:RDT524403 RNP524354:RNP524403 RXL524354:RXL524403 SHH524354:SHH524403 SRD524354:SRD524403 TAZ524354:TAZ524403 TKV524354:TKV524403 TUR524354:TUR524403 UEN524354:UEN524403 UOJ524354:UOJ524403 UYF524354:UYF524403 VIB524354:VIB524403 VRX524354:VRX524403 WBT524354:WBT524403 WLP524354:WLP524403 WVL524354:WVL524403 E589890:E589939 IZ589890:IZ589939 SV589890:SV589939 ACR589890:ACR589939 AMN589890:AMN589939 AWJ589890:AWJ589939 BGF589890:BGF589939 BQB589890:BQB589939 BZX589890:BZX589939 CJT589890:CJT589939 CTP589890:CTP589939 DDL589890:DDL589939 DNH589890:DNH589939 DXD589890:DXD589939 EGZ589890:EGZ589939 EQV589890:EQV589939 FAR589890:FAR589939 FKN589890:FKN589939 FUJ589890:FUJ589939 GEF589890:GEF589939 GOB589890:GOB589939 GXX589890:GXX589939 HHT589890:HHT589939 HRP589890:HRP589939 IBL589890:IBL589939 ILH589890:ILH589939 IVD589890:IVD589939 JEZ589890:JEZ589939 JOV589890:JOV589939 JYR589890:JYR589939 KIN589890:KIN589939 KSJ589890:KSJ589939 LCF589890:LCF589939 LMB589890:LMB589939 LVX589890:LVX589939 MFT589890:MFT589939 MPP589890:MPP589939 MZL589890:MZL589939 NJH589890:NJH589939 NTD589890:NTD589939 OCZ589890:OCZ589939 OMV589890:OMV589939 OWR589890:OWR589939 PGN589890:PGN589939 PQJ589890:PQJ589939 QAF589890:QAF589939 QKB589890:QKB589939 QTX589890:QTX589939 RDT589890:RDT589939 RNP589890:RNP589939 RXL589890:RXL589939 SHH589890:SHH589939 SRD589890:SRD589939 TAZ589890:TAZ589939 TKV589890:TKV589939 TUR589890:TUR589939 UEN589890:UEN589939 UOJ589890:UOJ589939 UYF589890:UYF589939 VIB589890:VIB589939 VRX589890:VRX589939 WBT589890:WBT589939 WLP589890:WLP589939 WVL589890:WVL589939 E655426:E655475 IZ655426:IZ655475 SV655426:SV655475 ACR655426:ACR655475 AMN655426:AMN655475 AWJ655426:AWJ655475 BGF655426:BGF655475 BQB655426:BQB655475 BZX655426:BZX655475 CJT655426:CJT655475 CTP655426:CTP655475 DDL655426:DDL655475 DNH655426:DNH655475 DXD655426:DXD655475 EGZ655426:EGZ655475 EQV655426:EQV655475 FAR655426:FAR655475 FKN655426:FKN655475 FUJ655426:FUJ655475 GEF655426:GEF655475 GOB655426:GOB655475 GXX655426:GXX655475 HHT655426:HHT655475 HRP655426:HRP655475 IBL655426:IBL655475 ILH655426:ILH655475 IVD655426:IVD655475 JEZ655426:JEZ655475 JOV655426:JOV655475 JYR655426:JYR655475 KIN655426:KIN655475 KSJ655426:KSJ655475 LCF655426:LCF655475 LMB655426:LMB655475 LVX655426:LVX655475 MFT655426:MFT655475 MPP655426:MPP655475 MZL655426:MZL655475 NJH655426:NJH655475 NTD655426:NTD655475 OCZ655426:OCZ655475 OMV655426:OMV655475 OWR655426:OWR655475 PGN655426:PGN655475 PQJ655426:PQJ655475 QAF655426:QAF655475 QKB655426:QKB655475 QTX655426:QTX655475 RDT655426:RDT655475 RNP655426:RNP655475 RXL655426:RXL655475 SHH655426:SHH655475 SRD655426:SRD655475 TAZ655426:TAZ655475 TKV655426:TKV655475 TUR655426:TUR655475 UEN655426:UEN655475 UOJ655426:UOJ655475 UYF655426:UYF655475 VIB655426:VIB655475 VRX655426:VRX655475 WBT655426:WBT655475 WLP655426:WLP655475 WVL655426:WVL655475 E720962:E721011 IZ720962:IZ721011 SV720962:SV721011 ACR720962:ACR721011 AMN720962:AMN721011 AWJ720962:AWJ721011 BGF720962:BGF721011 BQB720962:BQB721011 BZX720962:BZX721011 CJT720962:CJT721011 CTP720962:CTP721011 DDL720962:DDL721011 DNH720962:DNH721011 DXD720962:DXD721011 EGZ720962:EGZ721011 EQV720962:EQV721011 FAR720962:FAR721011 FKN720962:FKN721011 FUJ720962:FUJ721011 GEF720962:GEF721011 GOB720962:GOB721011 GXX720962:GXX721011 HHT720962:HHT721011 HRP720962:HRP721011 IBL720962:IBL721011 ILH720962:ILH721011 IVD720962:IVD721011 JEZ720962:JEZ721011 JOV720962:JOV721011 JYR720962:JYR721011 KIN720962:KIN721011 KSJ720962:KSJ721011 LCF720962:LCF721011 LMB720962:LMB721011 LVX720962:LVX721011 MFT720962:MFT721011 MPP720962:MPP721011 MZL720962:MZL721011 NJH720962:NJH721011 NTD720962:NTD721011 OCZ720962:OCZ721011 OMV720962:OMV721011 OWR720962:OWR721011 PGN720962:PGN721011 PQJ720962:PQJ721011 QAF720962:QAF721011 QKB720962:QKB721011 QTX720962:QTX721011 RDT720962:RDT721011 RNP720962:RNP721011 RXL720962:RXL721011 SHH720962:SHH721011 SRD720962:SRD721011 TAZ720962:TAZ721011 TKV720962:TKV721011 TUR720962:TUR721011 UEN720962:UEN721011 UOJ720962:UOJ721011 UYF720962:UYF721011 VIB720962:VIB721011 VRX720962:VRX721011 WBT720962:WBT721011 WLP720962:WLP721011 WVL720962:WVL721011 E786498:E786547 IZ786498:IZ786547 SV786498:SV786547 ACR786498:ACR786547 AMN786498:AMN786547 AWJ786498:AWJ786547 BGF786498:BGF786547 BQB786498:BQB786547 BZX786498:BZX786547 CJT786498:CJT786547 CTP786498:CTP786547 DDL786498:DDL786547 DNH786498:DNH786547 DXD786498:DXD786547 EGZ786498:EGZ786547 EQV786498:EQV786547 FAR786498:FAR786547 FKN786498:FKN786547 FUJ786498:FUJ786547 GEF786498:GEF786547 GOB786498:GOB786547 GXX786498:GXX786547 HHT786498:HHT786547 HRP786498:HRP786547 IBL786498:IBL786547 ILH786498:ILH786547 IVD786498:IVD786547 JEZ786498:JEZ786547 JOV786498:JOV786547 JYR786498:JYR786547 KIN786498:KIN786547 KSJ786498:KSJ786547 LCF786498:LCF786547 LMB786498:LMB786547 LVX786498:LVX786547 MFT786498:MFT786547 MPP786498:MPP786547 MZL786498:MZL786547 NJH786498:NJH786547 NTD786498:NTD786547 OCZ786498:OCZ786547 OMV786498:OMV786547 OWR786498:OWR786547 PGN786498:PGN786547 PQJ786498:PQJ786547 QAF786498:QAF786547 QKB786498:QKB786547 QTX786498:QTX786547 RDT786498:RDT786547 RNP786498:RNP786547 RXL786498:RXL786547 SHH786498:SHH786547 SRD786498:SRD786547 TAZ786498:TAZ786547 TKV786498:TKV786547 TUR786498:TUR786547 UEN786498:UEN786547 UOJ786498:UOJ786547 UYF786498:UYF786547 VIB786498:VIB786547 VRX786498:VRX786547 WBT786498:WBT786547 WLP786498:WLP786547 WVL786498:WVL786547 E852034:E852083 IZ852034:IZ852083 SV852034:SV852083 ACR852034:ACR852083 AMN852034:AMN852083 AWJ852034:AWJ852083 BGF852034:BGF852083 BQB852034:BQB852083 BZX852034:BZX852083 CJT852034:CJT852083 CTP852034:CTP852083 DDL852034:DDL852083 DNH852034:DNH852083 DXD852034:DXD852083 EGZ852034:EGZ852083 EQV852034:EQV852083 FAR852034:FAR852083 FKN852034:FKN852083 FUJ852034:FUJ852083 GEF852034:GEF852083 GOB852034:GOB852083 GXX852034:GXX852083 HHT852034:HHT852083 HRP852034:HRP852083 IBL852034:IBL852083 ILH852034:ILH852083 IVD852034:IVD852083 JEZ852034:JEZ852083 JOV852034:JOV852083 JYR852034:JYR852083 KIN852034:KIN852083 KSJ852034:KSJ852083 LCF852034:LCF852083 LMB852034:LMB852083 LVX852034:LVX852083 MFT852034:MFT852083 MPP852034:MPP852083 MZL852034:MZL852083 NJH852034:NJH852083 NTD852034:NTD852083 OCZ852034:OCZ852083 OMV852034:OMV852083 OWR852034:OWR852083 PGN852034:PGN852083 PQJ852034:PQJ852083 QAF852034:QAF852083 QKB852034:QKB852083 QTX852034:QTX852083 RDT852034:RDT852083 RNP852034:RNP852083 RXL852034:RXL852083 SHH852034:SHH852083 SRD852034:SRD852083 TAZ852034:TAZ852083 TKV852034:TKV852083 TUR852034:TUR852083 UEN852034:UEN852083 UOJ852034:UOJ852083 UYF852034:UYF852083 VIB852034:VIB852083 VRX852034:VRX852083 WBT852034:WBT852083 WLP852034:WLP852083 WVL852034:WVL852083 E917570:E917619 IZ917570:IZ917619 SV917570:SV917619 ACR917570:ACR917619 AMN917570:AMN917619 AWJ917570:AWJ917619 BGF917570:BGF917619 BQB917570:BQB917619 BZX917570:BZX917619 CJT917570:CJT917619 CTP917570:CTP917619 DDL917570:DDL917619 DNH917570:DNH917619 DXD917570:DXD917619 EGZ917570:EGZ917619 EQV917570:EQV917619 FAR917570:FAR917619 FKN917570:FKN917619 FUJ917570:FUJ917619 GEF917570:GEF917619 GOB917570:GOB917619 GXX917570:GXX917619 HHT917570:HHT917619 HRP917570:HRP917619 IBL917570:IBL917619 ILH917570:ILH917619 IVD917570:IVD917619 JEZ917570:JEZ917619 JOV917570:JOV917619 JYR917570:JYR917619 KIN917570:KIN917619 KSJ917570:KSJ917619 LCF917570:LCF917619 LMB917570:LMB917619 LVX917570:LVX917619 MFT917570:MFT917619 MPP917570:MPP917619 MZL917570:MZL917619 NJH917570:NJH917619 NTD917570:NTD917619 OCZ917570:OCZ917619 OMV917570:OMV917619 OWR917570:OWR917619 PGN917570:PGN917619 PQJ917570:PQJ917619 QAF917570:QAF917619 QKB917570:QKB917619 QTX917570:QTX917619 RDT917570:RDT917619 RNP917570:RNP917619 RXL917570:RXL917619 SHH917570:SHH917619 SRD917570:SRD917619 TAZ917570:TAZ917619 TKV917570:TKV917619 TUR917570:TUR917619 UEN917570:UEN917619 UOJ917570:UOJ917619 UYF917570:UYF917619 VIB917570:VIB917619 VRX917570:VRX917619 WBT917570:WBT917619 WLP917570:WLP917619 WVL917570:WVL917619 E983106:E983155 IZ983106:IZ983155 SV983106:SV983155 ACR983106:ACR983155 AMN983106:AMN983155 AWJ983106:AWJ983155 BGF983106:BGF983155 BQB983106:BQB983155 BZX983106:BZX983155 CJT983106:CJT983155 CTP983106:CTP983155 DDL983106:DDL983155 DNH983106:DNH983155 DXD983106:DXD983155 EGZ983106:EGZ983155 EQV983106:EQV983155 FAR983106:FAR983155 FKN983106:FKN983155 FUJ983106:FUJ983155 GEF983106:GEF983155 GOB983106:GOB983155 GXX983106:GXX983155 HHT983106:HHT983155 HRP983106:HRP983155 IBL983106:IBL983155 ILH983106:ILH983155 IVD983106:IVD983155 JEZ983106:JEZ983155 JOV983106:JOV983155 JYR983106:JYR983155 KIN983106:KIN983155 KSJ983106:KSJ983155 LCF983106:LCF983155 LMB983106:LMB983155 LVX983106:LVX983155 MFT983106:MFT983155 MPP983106:MPP983155 MZL983106:MZL983155 NJH983106:NJH983155 NTD983106:NTD983155 OCZ983106:OCZ983155 OMV983106:OMV983155 OWR983106:OWR983155 PGN983106:PGN983155 PQJ983106:PQJ983155 QAF983106:QAF983155 QKB983106:QKB983155 QTX983106:QTX983155 RDT983106:RDT983155 RNP983106:RNP983155 RXL983106:RXL983155 SHH983106:SHH983155 SRD983106:SRD983155 TAZ983106:TAZ983155 TKV983106:TKV983155 TUR983106:TUR983155 UEN983106:UEN983155 UOJ983106:UOJ983155 UYF983106:UYF983155 VIB983106:VIB983155 VRX983106:VRX983155 WBT983106:WBT983155 WLP983106:WLP983155 WVL983106:WVL983155">
      <formula1>900</formula1>
    </dataValidation>
    <dataValidation type="textLength" operator="lessThanOrEqual" allowBlank="1" showInputMessage="1" showErrorMessage="1" errorTitle="Ошибка" error="Допускается ввод не более 900 символов!" sqref="G33:I33 JB33:JD33 SX33:SZ33 ACT33:ACV33 AMP33:AMR33 AWL33:AWN33 BGH33:BGJ33 BQD33:BQF33 BZZ33:CAB33 CJV33:CJX33 CTR33:CTT33 DDN33:DDP33 DNJ33:DNL33 DXF33:DXH33 EHB33:EHD33 EQX33:EQZ33 FAT33:FAV33 FKP33:FKR33 FUL33:FUN33 GEH33:GEJ33 GOD33:GOF33 GXZ33:GYB33 HHV33:HHX33 HRR33:HRT33 IBN33:IBP33 ILJ33:ILL33 IVF33:IVH33 JFB33:JFD33 JOX33:JOZ33 JYT33:JYV33 KIP33:KIR33 KSL33:KSN33 LCH33:LCJ33 LMD33:LMF33 LVZ33:LWB33 MFV33:MFX33 MPR33:MPT33 MZN33:MZP33 NJJ33:NJL33 NTF33:NTH33 ODB33:ODD33 OMX33:OMZ33 OWT33:OWV33 PGP33:PGR33 PQL33:PQN33 QAH33:QAJ33 QKD33:QKF33 QTZ33:QUB33 RDV33:RDX33 RNR33:RNT33 RXN33:RXP33 SHJ33:SHL33 SRF33:SRH33 TBB33:TBD33 TKX33:TKZ33 TUT33:TUV33 UEP33:UER33 UOL33:UON33 UYH33:UYJ33 VID33:VIF33 VRZ33:VSB33 WBV33:WBX33 WLR33:WLT33 WVN33:WVP33 G65567:I65567 JB65567:JD65567 SX65567:SZ65567 ACT65567:ACV65567 AMP65567:AMR65567 AWL65567:AWN65567 BGH65567:BGJ65567 BQD65567:BQF65567 BZZ65567:CAB65567 CJV65567:CJX65567 CTR65567:CTT65567 DDN65567:DDP65567 DNJ65567:DNL65567 DXF65567:DXH65567 EHB65567:EHD65567 EQX65567:EQZ65567 FAT65567:FAV65567 FKP65567:FKR65567 FUL65567:FUN65567 GEH65567:GEJ65567 GOD65567:GOF65567 GXZ65567:GYB65567 HHV65567:HHX65567 HRR65567:HRT65567 IBN65567:IBP65567 ILJ65567:ILL65567 IVF65567:IVH65567 JFB65567:JFD65567 JOX65567:JOZ65567 JYT65567:JYV65567 KIP65567:KIR65567 KSL65567:KSN65567 LCH65567:LCJ65567 LMD65567:LMF65567 LVZ65567:LWB65567 MFV65567:MFX65567 MPR65567:MPT65567 MZN65567:MZP65567 NJJ65567:NJL65567 NTF65567:NTH65567 ODB65567:ODD65567 OMX65567:OMZ65567 OWT65567:OWV65567 PGP65567:PGR65567 PQL65567:PQN65567 QAH65567:QAJ65567 QKD65567:QKF65567 QTZ65567:QUB65567 RDV65567:RDX65567 RNR65567:RNT65567 RXN65567:RXP65567 SHJ65567:SHL65567 SRF65567:SRH65567 TBB65567:TBD65567 TKX65567:TKZ65567 TUT65567:TUV65567 UEP65567:UER65567 UOL65567:UON65567 UYH65567:UYJ65567 VID65567:VIF65567 VRZ65567:VSB65567 WBV65567:WBX65567 WLR65567:WLT65567 WVN65567:WVP65567 G131103:I131103 JB131103:JD131103 SX131103:SZ131103 ACT131103:ACV131103 AMP131103:AMR131103 AWL131103:AWN131103 BGH131103:BGJ131103 BQD131103:BQF131103 BZZ131103:CAB131103 CJV131103:CJX131103 CTR131103:CTT131103 DDN131103:DDP131103 DNJ131103:DNL131103 DXF131103:DXH131103 EHB131103:EHD131103 EQX131103:EQZ131103 FAT131103:FAV131103 FKP131103:FKR131103 FUL131103:FUN131103 GEH131103:GEJ131103 GOD131103:GOF131103 GXZ131103:GYB131103 HHV131103:HHX131103 HRR131103:HRT131103 IBN131103:IBP131103 ILJ131103:ILL131103 IVF131103:IVH131103 JFB131103:JFD131103 JOX131103:JOZ131103 JYT131103:JYV131103 KIP131103:KIR131103 KSL131103:KSN131103 LCH131103:LCJ131103 LMD131103:LMF131103 LVZ131103:LWB131103 MFV131103:MFX131103 MPR131103:MPT131103 MZN131103:MZP131103 NJJ131103:NJL131103 NTF131103:NTH131103 ODB131103:ODD131103 OMX131103:OMZ131103 OWT131103:OWV131103 PGP131103:PGR131103 PQL131103:PQN131103 QAH131103:QAJ131103 QKD131103:QKF131103 QTZ131103:QUB131103 RDV131103:RDX131103 RNR131103:RNT131103 RXN131103:RXP131103 SHJ131103:SHL131103 SRF131103:SRH131103 TBB131103:TBD131103 TKX131103:TKZ131103 TUT131103:TUV131103 UEP131103:UER131103 UOL131103:UON131103 UYH131103:UYJ131103 VID131103:VIF131103 VRZ131103:VSB131103 WBV131103:WBX131103 WLR131103:WLT131103 WVN131103:WVP131103 G196639:I196639 JB196639:JD196639 SX196639:SZ196639 ACT196639:ACV196639 AMP196639:AMR196639 AWL196639:AWN196639 BGH196639:BGJ196639 BQD196639:BQF196639 BZZ196639:CAB196639 CJV196639:CJX196639 CTR196639:CTT196639 DDN196639:DDP196639 DNJ196639:DNL196639 DXF196639:DXH196639 EHB196639:EHD196639 EQX196639:EQZ196639 FAT196639:FAV196639 FKP196639:FKR196639 FUL196639:FUN196639 GEH196639:GEJ196639 GOD196639:GOF196639 GXZ196639:GYB196639 HHV196639:HHX196639 HRR196639:HRT196639 IBN196639:IBP196639 ILJ196639:ILL196639 IVF196639:IVH196639 JFB196639:JFD196639 JOX196639:JOZ196639 JYT196639:JYV196639 KIP196639:KIR196639 KSL196639:KSN196639 LCH196639:LCJ196639 LMD196639:LMF196639 LVZ196639:LWB196639 MFV196639:MFX196639 MPR196639:MPT196639 MZN196639:MZP196639 NJJ196639:NJL196639 NTF196639:NTH196639 ODB196639:ODD196639 OMX196639:OMZ196639 OWT196639:OWV196639 PGP196639:PGR196639 PQL196639:PQN196639 QAH196639:QAJ196639 QKD196639:QKF196639 QTZ196639:QUB196639 RDV196639:RDX196639 RNR196639:RNT196639 RXN196639:RXP196639 SHJ196639:SHL196639 SRF196639:SRH196639 TBB196639:TBD196639 TKX196639:TKZ196639 TUT196639:TUV196639 UEP196639:UER196639 UOL196639:UON196639 UYH196639:UYJ196639 VID196639:VIF196639 VRZ196639:VSB196639 WBV196639:WBX196639 WLR196639:WLT196639 WVN196639:WVP196639 G262175:I262175 JB262175:JD262175 SX262175:SZ262175 ACT262175:ACV262175 AMP262175:AMR262175 AWL262175:AWN262175 BGH262175:BGJ262175 BQD262175:BQF262175 BZZ262175:CAB262175 CJV262175:CJX262175 CTR262175:CTT262175 DDN262175:DDP262175 DNJ262175:DNL262175 DXF262175:DXH262175 EHB262175:EHD262175 EQX262175:EQZ262175 FAT262175:FAV262175 FKP262175:FKR262175 FUL262175:FUN262175 GEH262175:GEJ262175 GOD262175:GOF262175 GXZ262175:GYB262175 HHV262175:HHX262175 HRR262175:HRT262175 IBN262175:IBP262175 ILJ262175:ILL262175 IVF262175:IVH262175 JFB262175:JFD262175 JOX262175:JOZ262175 JYT262175:JYV262175 KIP262175:KIR262175 KSL262175:KSN262175 LCH262175:LCJ262175 LMD262175:LMF262175 LVZ262175:LWB262175 MFV262175:MFX262175 MPR262175:MPT262175 MZN262175:MZP262175 NJJ262175:NJL262175 NTF262175:NTH262175 ODB262175:ODD262175 OMX262175:OMZ262175 OWT262175:OWV262175 PGP262175:PGR262175 PQL262175:PQN262175 QAH262175:QAJ262175 QKD262175:QKF262175 QTZ262175:QUB262175 RDV262175:RDX262175 RNR262175:RNT262175 RXN262175:RXP262175 SHJ262175:SHL262175 SRF262175:SRH262175 TBB262175:TBD262175 TKX262175:TKZ262175 TUT262175:TUV262175 UEP262175:UER262175 UOL262175:UON262175 UYH262175:UYJ262175 VID262175:VIF262175 VRZ262175:VSB262175 WBV262175:WBX262175 WLR262175:WLT262175 WVN262175:WVP262175 G327711:I327711 JB327711:JD327711 SX327711:SZ327711 ACT327711:ACV327711 AMP327711:AMR327711 AWL327711:AWN327711 BGH327711:BGJ327711 BQD327711:BQF327711 BZZ327711:CAB327711 CJV327711:CJX327711 CTR327711:CTT327711 DDN327711:DDP327711 DNJ327711:DNL327711 DXF327711:DXH327711 EHB327711:EHD327711 EQX327711:EQZ327711 FAT327711:FAV327711 FKP327711:FKR327711 FUL327711:FUN327711 GEH327711:GEJ327711 GOD327711:GOF327711 GXZ327711:GYB327711 HHV327711:HHX327711 HRR327711:HRT327711 IBN327711:IBP327711 ILJ327711:ILL327711 IVF327711:IVH327711 JFB327711:JFD327711 JOX327711:JOZ327711 JYT327711:JYV327711 KIP327711:KIR327711 KSL327711:KSN327711 LCH327711:LCJ327711 LMD327711:LMF327711 LVZ327711:LWB327711 MFV327711:MFX327711 MPR327711:MPT327711 MZN327711:MZP327711 NJJ327711:NJL327711 NTF327711:NTH327711 ODB327711:ODD327711 OMX327711:OMZ327711 OWT327711:OWV327711 PGP327711:PGR327711 PQL327711:PQN327711 QAH327711:QAJ327711 QKD327711:QKF327711 QTZ327711:QUB327711 RDV327711:RDX327711 RNR327711:RNT327711 RXN327711:RXP327711 SHJ327711:SHL327711 SRF327711:SRH327711 TBB327711:TBD327711 TKX327711:TKZ327711 TUT327711:TUV327711 UEP327711:UER327711 UOL327711:UON327711 UYH327711:UYJ327711 VID327711:VIF327711 VRZ327711:VSB327711 WBV327711:WBX327711 WLR327711:WLT327711 WVN327711:WVP327711 G393247:I393247 JB393247:JD393247 SX393247:SZ393247 ACT393247:ACV393247 AMP393247:AMR393247 AWL393247:AWN393247 BGH393247:BGJ393247 BQD393247:BQF393247 BZZ393247:CAB393247 CJV393247:CJX393247 CTR393247:CTT393247 DDN393247:DDP393247 DNJ393247:DNL393247 DXF393247:DXH393247 EHB393247:EHD393247 EQX393247:EQZ393247 FAT393247:FAV393247 FKP393247:FKR393247 FUL393247:FUN393247 GEH393247:GEJ393247 GOD393247:GOF393247 GXZ393247:GYB393247 HHV393247:HHX393247 HRR393247:HRT393247 IBN393247:IBP393247 ILJ393247:ILL393247 IVF393247:IVH393247 JFB393247:JFD393247 JOX393247:JOZ393247 JYT393247:JYV393247 KIP393247:KIR393247 KSL393247:KSN393247 LCH393247:LCJ393247 LMD393247:LMF393247 LVZ393247:LWB393247 MFV393247:MFX393247 MPR393247:MPT393247 MZN393247:MZP393247 NJJ393247:NJL393247 NTF393247:NTH393247 ODB393247:ODD393247 OMX393247:OMZ393247 OWT393247:OWV393247 PGP393247:PGR393247 PQL393247:PQN393247 QAH393247:QAJ393247 QKD393247:QKF393247 QTZ393247:QUB393247 RDV393247:RDX393247 RNR393247:RNT393247 RXN393247:RXP393247 SHJ393247:SHL393247 SRF393247:SRH393247 TBB393247:TBD393247 TKX393247:TKZ393247 TUT393247:TUV393247 UEP393247:UER393247 UOL393247:UON393247 UYH393247:UYJ393247 VID393247:VIF393247 VRZ393247:VSB393247 WBV393247:WBX393247 WLR393247:WLT393247 WVN393247:WVP393247 G458783:I458783 JB458783:JD458783 SX458783:SZ458783 ACT458783:ACV458783 AMP458783:AMR458783 AWL458783:AWN458783 BGH458783:BGJ458783 BQD458783:BQF458783 BZZ458783:CAB458783 CJV458783:CJX458783 CTR458783:CTT458783 DDN458783:DDP458783 DNJ458783:DNL458783 DXF458783:DXH458783 EHB458783:EHD458783 EQX458783:EQZ458783 FAT458783:FAV458783 FKP458783:FKR458783 FUL458783:FUN458783 GEH458783:GEJ458783 GOD458783:GOF458783 GXZ458783:GYB458783 HHV458783:HHX458783 HRR458783:HRT458783 IBN458783:IBP458783 ILJ458783:ILL458783 IVF458783:IVH458783 JFB458783:JFD458783 JOX458783:JOZ458783 JYT458783:JYV458783 KIP458783:KIR458783 KSL458783:KSN458783 LCH458783:LCJ458783 LMD458783:LMF458783 LVZ458783:LWB458783 MFV458783:MFX458783 MPR458783:MPT458783 MZN458783:MZP458783 NJJ458783:NJL458783 NTF458783:NTH458783 ODB458783:ODD458783 OMX458783:OMZ458783 OWT458783:OWV458783 PGP458783:PGR458783 PQL458783:PQN458783 QAH458783:QAJ458783 QKD458783:QKF458783 QTZ458783:QUB458783 RDV458783:RDX458783 RNR458783:RNT458783 RXN458783:RXP458783 SHJ458783:SHL458783 SRF458783:SRH458783 TBB458783:TBD458783 TKX458783:TKZ458783 TUT458783:TUV458783 UEP458783:UER458783 UOL458783:UON458783 UYH458783:UYJ458783 VID458783:VIF458783 VRZ458783:VSB458783 WBV458783:WBX458783 WLR458783:WLT458783 WVN458783:WVP458783 G524319:I524319 JB524319:JD524319 SX524319:SZ524319 ACT524319:ACV524319 AMP524319:AMR524319 AWL524319:AWN524319 BGH524319:BGJ524319 BQD524319:BQF524319 BZZ524319:CAB524319 CJV524319:CJX524319 CTR524319:CTT524319 DDN524319:DDP524319 DNJ524319:DNL524319 DXF524319:DXH524319 EHB524319:EHD524319 EQX524319:EQZ524319 FAT524319:FAV524319 FKP524319:FKR524319 FUL524319:FUN524319 GEH524319:GEJ524319 GOD524319:GOF524319 GXZ524319:GYB524319 HHV524319:HHX524319 HRR524319:HRT524319 IBN524319:IBP524319 ILJ524319:ILL524319 IVF524319:IVH524319 JFB524319:JFD524319 JOX524319:JOZ524319 JYT524319:JYV524319 KIP524319:KIR524319 KSL524319:KSN524319 LCH524319:LCJ524319 LMD524319:LMF524319 LVZ524319:LWB524319 MFV524319:MFX524319 MPR524319:MPT524319 MZN524319:MZP524319 NJJ524319:NJL524319 NTF524319:NTH524319 ODB524319:ODD524319 OMX524319:OMZ524319 OWT524319:OWV524319 PGP524319:PGR524319 PQL524319:PQN524319 QAH524319:QAJ524319 QKD524319:QKF524319 QTZ524319:QUB524319 RDV524319:RDX524319 RNR524319:RNT524319 RXN524319:RXP524319 SHJ524319:SHL524319 SRF524319:SRH524319 TBB524319:TBD524319 TKX524319:TKZ524319 TUT524319:TUV524319 UEP524319:UER524319 UOL524319:UON524319 UYH524319:UYJ524319 VID524319:VIF524319 VRZ524319:VSB524319 WBV524319:WBX524319 WLR524319:WLT524319 WVN524319:WVP524319 G589855:I589855 JB589855:JD589855 SX589855:SZ589855 ACT589855:ACV589855 AMP589855:AMR589855 AWL589855:AWN589855 BGH589855:BGJ589855 BQD589855:BQF589855 BZZ589855:CAB589855 CJV589855:CJX589855 CTR589855:CTT589855 DDN589855:DDP589855 DNJ589855:DNL589855 DXF589855:DXH589855 EHB589855:EHD589855 EQX589855:EQZ589855 FAT589855:FAV589855 FKP589855:FKR589855 FUL589855:FUN589855 GEH589855:GEJ589855 GOD589855:GOF589855 GXZ589855:GYB589855 HHV589855:HHX589855 HRR589855:HRT589855 IBN589855:IBP589855 ILJ589855:ILL589855 IVF589855:IVH589855 JFB589855:JFD589855 JOX589855:JOZ589855 JYT589855:JYV589855 KIP589855:KIR589855 KSL589855:KSN589855 LCH589855:LCJ589855 LMD589855:LMF589855 LVZ589855:LWB589855 MFV589855:MFX589855 MPR589855:MPT589855 MZN589855:MZP589855 NJJ589855:NJL589855 NTF589855:NTH589855 ODB589855:ODD589855 OMX589855:OMZ589855 OWT589855:OWV589855 PGP589855:PGR589855 PQL589855:PQN589855 QAH589855:QAJ589855 QKD589855:QKF589855 QTZ589855:QUB589855 RDV589855:RDX589855 RNR589855:RNT589855 RXN589855:RXP589855 SHJ589855:SHL589855 SRF589855:SRH589855 TBB589855:TBD589855 TKX589855:TKZ589855 TUT589855:TUV589855 UEP589855:UER589855 UOL589855:UON589855 UYH589855:UYJ589855 VID589855:VIF589855 VRZ589855:VSB589855 WBV589855:WBX589855 WLR589855:WLT589855 WVN589855:WVP589855 G655391:I655391 JB655391:JD655391 SX655391:SZ655391 ACT655391:ACV655391 AMP655391:AMR655391 AWL655391:AWN655391 BGH655391:BGJ655391 BQD655391:BQF655391 BZZ655391:CAB655391 CJV655391:CJX655391 CTR655391:CTT655391 DDN655391:DDP655391 DNJ655391:DNL655391 DXF655391:DXH655391 EHB655391:EHD655391 EQX655391:EQZ655391 FAT655391:FAV655391 FKP655391:FKR655391 FUL655391:FUN655391 GEH655391:GEJ655391 GOD655391:GOF655391 GXZ655391:GYB655391 HHV655391:HHX655391 HRR655391:HRT655391 IBN655391:IBP655391 ILJ655391:ILL655391 IVF655391:IVH655391 JFB655391:JFD655391 JOX655391:JOZ655391 JYT655391:JYV655391 KIP655391:KIR655391 KSL655391:KSN655391 LCH655391:LCJ655391 LMD655391:LMF655391 LVZ655391:LWB655391 MFV655391:MFX655391 MPR655391:MPT655391 MZN655391:MZP655391 NJJ655391:NJL655391 NTF655391:NTH655391 ODB655391:ODD655391 OMX655391:OMZ655391 OWT655391:OWV655391 PGP655391:PGR655391 PQL655391:PQN655391 QAH655391:QAJ655391 QKD655391:QKF655391 QTZ655391:QUB655391 RDV655391:RDX655391 RNR655391:RNT655391 RXN655391:RXP655391 SHJ655391:SHL655391 SRF655391:SRH655391 TBB655391:TBD655391 TKX655391:TKZ655391 TUT655391:TUV655391 UEP655391:UER655391 UOL655391:UON655391 UYH655391:UYJ655391 VID655391:VIF655391 VRZ655391:VSB655391 WBV655391:WBX655391 WLR655391:WLT655391 WVN655391:WVP655391 G720927:I720927 JB720927:JD720927 SX720927:SZ720927 ACT720927:ACV720927 AMP720927:AMR720927 AWL720927:AWN720927 BGH720927:BGJ720927 BQD720927:BQF720927 BZZ720927:CAB720927 CJV720927:CJX720927 CTR720927:CTT720927 DDN720927:DDP720927 DNJ720927:DNL720927 DXF720927:DXH720927 EHB720927:EHD720927 EQX720927:EQZ720927 FAT720927:FAV720927 FKP720927:FKR720927 FUL720927:FUN720927 GEH720927:GEJ720927 GOD720927:GOF720927 GXZ720927:GYB720927 HHV720927:HHX720927 HRR720927:HRT720927 IBN720927:IBP720927 ILJ720927:ILL720927 IVF720927:IVH720927 JFB720927:JFD720927 JOX720927:JOZ720927 JYT720927:JYV720927 KIP720927:KIR720927 KSL720927:KSN720927 LCH720927:LCJ720927 LMD720927:LMF720927 LVZ720927:LWB720927 MFV720927:MFX720927 MPR720927:MPT720927 MZN720927:MZP720927 NJJ720927:NJL720927 NTF720927:NTH720927 ODB720927:ODD720927 OMX720927:OMZ720927 OWT720927:OWV720927 PGP720927:PGR720927 PQL720927:PQN720927 QAH720927:QAJ720927 QKD720927:QKF720927 QTZ720927:QUB720927 RDV720927:RDX720927 RNR720927:RNT720927 RXN720927:RXP720927 SHJ720927:SHL720927 SRF720927:SRH720927 TBB720927:TBD720927 TKX720927:TKZ720927 TUT720927:TUV720927 UEP720927:UER720927 UOL720927:UON720927 UYH720927:UYJ720927 VID720927:VIF720927 VRZ720927:VSB720927 WBV720927:WBX720927 WLR720927:WLT720927 WVN720927:WVP720927 G786463:I786463 JB786463:JD786463 SX786463:SZ786463 ACT786463:ACV786463 AMP786463:AMR786463 AWL786463:AWN786463 BGH786463:BGJ786463 BQD786463:BQF786463 BZZ786463:CAB786463 CJV786463:CJX786463 CTR786463:CTT786463 DDN786463:DDP786463 DNJ786463:DNL786463 DXF786463:DXH786463 EHB786463:EHD786463 EQX786463:EQZ786463 FAT786463:FAV786463 FKP786463:FKR786463 FUL786463:FUN786463 GEH786463:GEJ786463 GOD786463:GOF786463 GXZ786463:GYB786463 HHV786463:HHX786463 HRR786463:HRT786463 IBN786463:IBP786463 ILJ786463:ILL786463 IVF786463:IVH786463 JFB786463:JFD786463 JOX786463:JOZ786463 JYT786463:JYV786463 KIP786463:KIR786463 KSL786463:KSN786463 LCH786463:LCJ786463 LMD786463:LMF786463 LVZ786463:LWB786463 MFV786463:MFX786463 MPR786463:MPT786463 MZN786463:MZP786463 NJJ786463:NJL786463 NTF786463:NTH786463 ODB786463:ODD786463 OMX786463:OMZ786463 OWT786463:OWV786463 PGP786463:PGR786463 PQL786463:PQN786463 QAH786463:QAJ786463 QKD786463:QKF786463 QTZ786463:QUB786463 RDV786463:RDX786463 RNR786463:RNT786463 RXN786463:RXP786463 SHJ786463:SHL786463 SRF786463:SRH786463 TBB786463:TBD786463 TKX786463:TKZ786463 TUT786463:TUV786463 UEP786463:UER786463 UOL786463:UON786463 UYH786463:UYJ786463 VID786463:VIF786463 VRZ786463:VSB786463 WBV786463:WBX786463 WLR786463:WLT786463 WVN786463:WVP786463 G851999:I851999 JB851999:JD851999 SX851999:SZ851999 ACT851999:ACV851999 AMP851999:AMR851999 AWL851999:AWN851999 BGH851999:BGJ851999 BQD851999:BQF851999 BZZ851999:CAB851999 CJV851999:CJX851999 CTR851999:CTT851999 DDN851999:DDP851999 DNJ851999:DNL851999 DXF851999:DXH851999 EHB851999:EHD851999 EQX851999:EQZ851999 FAT851999:FAV851999 FKP851999:FKR851999 FUL851999:FUN851999 GEH851999:GEJ851999 GOD851999:GOF851999 GXZ851999:GYB851999 HHV851999:HHX851999 HRR851999:HRT851999 IBN851999:IBP851999 ILJ851999:ILL851999 IVF851999:IVH851999 JFB851999:JFD851999 JOX851999:JOZ851999 JYT851999:JYV851999 KIP851999:KIR851999 KSL851999:KSN851999 LCH851999:LCJ851999 LMD851999:LMF851999 LVZ851999:LWB851999 MFV851999:MFX851999 MPR851999:MPT851999 MZN851999:MZP851999 NJJ851999:NJL851999 NTF851999:NTH851999 ODB851999:ODD851999 OMX851999:OMZ851999 OWT851999:OWV851999 PGP851999:PGR851999 PQL851999:PQN851999 QAH851999:QAJ851999 QKD851999:QKF851999 QTZ851999:QUB851999 RDV851999:RDX851999 RNR851999:RNT851999 RXN851999:RXP851999 SHJ851999:SHL851999 SRF851999:SRH851999 TBB851999:TBD851999 TKX851999:TKZ851999 TUT851999:TUV851999 UEP851999:UER851999 UOL851999:UON851999 UYH851999:UYJ851999 VID851999:VIF851999 VRZ851999:VSB851999 WBV851999:WBX851999 WLR851999:WLT851999 WVN851999:WVP851999 G917535:I917535 JB917535:JD917535 SX917535:SZ917535 ACT917535:ACV917535 AMP917535:AMR917535 AWL917535:AWN917535 BGH917535:BGJ917535 BQD917535:BQF917535 BZZ917535:CAB917535 CJV917535:CJX917535 CTR917535:CTT917535 DDN917535:DDP917535 DNJ917535:DNL917535 DXF917535:DXH917535 EHB917535:EHD917535 EQX917535:EQZ917535 FAT917535:FAV917535 FKP917535:FKR917535 FUL917535:FUN917535 GEH917535:GEJ917535 GOD917535:GOF917535 GXZ917535:GYB917535 HHV917535:HHX917535 HRR917535:HRT917535 IBN917535:IBP917535 ILJ917535:ILL917535 IVF917535:IVH917535 JFB917535:JFD917535 JOX917535:JOZ917535 JYT917535:JYV917535 KIP917535:KIR917535 KSL917535:KSN917535 LCH917535:LCJ917535 LMD917535:LMF917535 LVZ917535:LWB917535 MFV917535:MFX917535 MPR917535:MPT917535 MZN917535:MZP917535 NJJ917535:NJL917535 NTF917535:NTH917535 ODB917535:ODD917535 OMX917535:OMZ917535 OWT917535:OWV917535 PGP917535:PGR917535 PQL917535:PQN917535 QAH917535:QAJ917535 QKD917535:QKF917535 QTZ917535:QUB917535 RDV917535:RDX917535 RNR917535:RNT917535 RXN917535:RXP917535 SHJ917535:SHL917535 SRF917535:SRH917535 TBB917535:TBD917535 TKX917535:TKZ917535 TUT917535:TUV917535 UEP917535:UER917535 UOL917535:UON917535 UYH917535:UYJ917535 VID917535:VIF917535 VRZ917535:VSB917535 WBV917535:WBX917535 WLR917535:WLT917535 WVN917535:WVP917535 G983071:I983071 JB983071:JD983071 SX983071:SZ983071 ACT983071:ACV983071 AMP983071:AMR983071 AWL983071:AWN983071 BGH983071:BGJ983071 BQD983071:BQF983071 BZZ983071:CAB983071 CJV983071:CJX983071 CTR983071:CTT983071 DDN983071:DDP983071 DNJ983071:DNL983071 DXF983071:DXH983071 EHB983071:EHD983071 EQX983071:EQZ983071 FAT983071:FAV983071 FKP983071:FKR983071 FUL983071:FUN983071 GEH983071:GEJ983071 GOD983071:GOF983071 GXZ983071:GYB983071 HHV983071:HHX983071 HRR983071:HRT983071 IBN983071:IBP983071 ILJ983071:ILL983071 IVF983071:IVH983071 JFB983071:JFD983071 JOX983071:JOZ983071 JYT983071:JYV983071 KIP983071:KIR983071 KSL983071:KSN983071 LCH983071:LCJ983071 LMD983071:LMF983071 LVZ983071:LWB983071 MFV983071:MFX983071 MPR983071:MPT983071 MZN983071:MZP983071 NJJ983071:NJL983071 NTF983071:NTH983071 ODB983071:ODD983071 OMX983071:OMZ983071 OWT983071:OWV983071 PGP983071:PGR983071 PQL983071:PQN983071 QAH983071:QAJ983071 QKD983071:QKF983071 QTZ983071:QUB983071 RDV983071:RDX983071 RNR983071:RNT983071 RXN983071:RXP983071 SHJ983071:SHL983071 SRF983071:SRH983071 TBB983071:TBD983071 TKX983071:TKZ983071 TUT983071:TUV983071 UEP983071:UER983071 UOL983071:UON983071 UYH983071:UYJ983071 VID983071:VIF983071 VRZ983071:VSB983071 WBV983071:WBX983071 WLR983071:WLT983071 WVN983071:WVP983071 G174:I174 JB174:JD174 SX174:SZ174 ACT174:ACV174 AMP174:AMR174 AWL174:AWN174 BGH174:BGJ174 BQD174:BQF174 BZZ174:CAB174 CJV174:CJX174 CTR174:CTT174 DDN174:DDP174 DNJ174:DNL174 DXF174:DXH174 EHB174:EHD174 EQX174:EQZ174 FAT174:FAV174 FKP174:FKR174 FUL174:FUN174 GEH174:GEJ174 GOD174:GOF174 GXZ174:GYB174 HHV174:HHX174 HRR174:HRT174 IBN174:IBP174 ILJ174:ILL174 IVF174:IVH174 JFB174:JFD174 JOX174:JOZ174 JYT174:JYV174 KIP174:KIR174 KSL174:KSN174 LCH174:LCJ174 LMD174:LMF174 LVZ174:LWB174 MFV174:MFX174 MPR174:MPT174 MZN174:MZP174 NJJ174:NJL174 NTF174:NTH174 ODB174:ODD174 OMX174:OMZ174 OWT174:OWV174 PGP174:PGR174 PQL174:PQN174 QAH174:QAJ174 QKD174:QKF174 QTZ174:QUB174 RDV174:RDX174 RNR174:RNT174 RXN174:RXP174 SHJ174:SHL174 SRF174:SRH174 TBB174:TBD174 TKX174:TKZ174 TUT174:TUV174 UEP174:UER174 UOL174:UON174 UYH174:UYJ174 VID174:VIF174 VRZ174:VSB174 WBV174:WBX174 WLR174:WLT174 WVN174:WVP174 G65708:I65708 JB65708:JD65708 SX65708:SZ65708 ACT65708:ACV65708 AMP65708:AMR65708 AWL65708:AWN65708 BGH65708:BGJ65708 BQD65708:BQF65708 BZZ65708:CAB65708 CJV65708:CJX65708 CTR65708:CTT65708 DDN65708:DDP65708 DNJ65708:DNL65708 DXF65708:DXH65708 EHB65708:EHD65708 EQX65708:EQZ65708 FAT65708:FAV65708 FKP65708:FKR65708 FUL65708:FUN65708 GEH65708:GEJ65708 GOD65708:GOF65708 GXZ65708:GYB65708 HHV65708:HHX65708 HRR65708:HRT65708 IBN65708:IBP65708 ILJ65708:ILL65708 IVF65708:IVH65708 JFB65708:JFD65708 JOX65708:JOZ65708 JYT65708:JYV65708 KIP65708:KIR65708 KSL65708:KSN65708 LCH65708:LCJ65708 LMD65708:LMF65708 LVZ65708:LWB65708 MFV65708:MFX65708 MPR65708:MPT65708 MZN65708:MZP65708 NJJ65708:NJL65708 NTF65708:NTH65708 ODB65708:ODD65708 OMX65708:OMZ65708 OWT65708:OWV65708 PGP65708:PGR65708 PQL65708:PQN65708 QAH65708:QAJ65708 QKD65708:QKF65708 QTZ65708:QUB65708 RDV65708:RDX65708 RNR65708:RNT65708 RXN65708:RXP65708 SHJ65708:SHL65708 SRF65708:SRH65708 TBB65708:TBD65708 TKX65708:TKZ65708 TUT65708:TUV65708 UEP65708:UER65708 UOL65708:UON65708 UYH65708:UYJ65708 VID65708:VIF65708 VRZ65708:VSB65708 WBV65708:WBX65708 WLR65708:WLT65708 WVN65708:WVP65708 G131244:I131244 JB131244:JD131244 SX131244:SZ131244 ACT131244:ACV131244 AMP131244:AMR131244 AWL131244:AWN131244 BGH131244:BGJ131244 BQD131244:BQF131244 BZZ131244:CAB131244 CJV131244:CJX131244 CTR131244:CTT131244 DDN131244:DDP131244 DNJ131244:DNL131244 DXF131244:DXH131244 EHB131244:EHD131244 EQX131244:EQZ131244 FAT131244:FAV131244 FKP131244:FKR131244 FUL131244:FUN131244 GEH131244:GEJ131244 GOD131244:GOF131244 GXZ131244:GYB131244 HHV131244:HHX131244 HRR131244:HRT131244 IBN131244:IBP131244 ILJ131244:ILL131244 IVF131244:IVH131244 JFB131244:JFD131244 JOX131244:JOZ131244 JYT131244:JYV131244 KIP131244:KIR131244 KSL131244:KSN131244 LCH131244:LCJ131244 LMD131244:LMF131244 LVZ131244:LWB131244 MFV131244:MFX131244 MPR131244:MPT131244 MZN131244:MZP131244 NJJ131244:NJL131244 NTF131244:NTH131244 ODB131244:ODD131244 OMX131244:OMZ131244 OWT131244:OWV131244 PGP131244:PGR131244 PQL131244:PQN131244 QAH131244:QAJ131244 QKD131244:QKF131244 QTZ131244:QUB131244 RDV131244:RDX131244 RNR131244:RNT131244 RXN131244:RXP131244 SHJ131244:SHL131244 SRF131244:SRH131244 TBB131244:TBD131244 TKX131244:TKZ131244 TUT131244:TUV131244 UEP131244:UER131244 UOL131244:UON131244 UYH131244:UYJ131244 VID131244:VIF131244 VRZ131244:VSB131244 WBV131244:WBX131244 WLR131244:WLT131244 WVN131244:WVP131244 G196780:I196780 JB196780:JD196780 SX196780:SZ196780 ACT196780:ACV196780 AMP196780:AMR196780 AWL196780:AWN196780 BGH196780:BGJ196780 BQD196780:BQF196780 BZZ196780:CAB196780 CJV196780:CJX196780 CTR196780:CTT196780 DDN196780:DDP196780 DNJ196780:DNL196780 DXF196780:DXH196780 EHB196780:EHD196780 EQX196780:EQZ196780 FAT196780:FAV196780 FKP196780:FKR196780 FUL196780:FUN196780 GEH196780:GEJ196780 GOD196780:GOF196780 GXZ196780:GYB196780 HHV196780:HHX196780 HRR196780:HRT196780 IBN196780:IBP196780 ILJ196780:ILL196780 IVF196780:IVH196780 JFB196780:JFD196780 JOX196780:JOZ196780 JYT196780:JYV196780 KIP196780:KIR196780 KSL196780:KSN196780 LCH196780:LCJ196780 LMD196780:LMF196780 LVZ196780:LWB196780 MFV196780:MFX196780 MPR196780:MPT196780 MZN196780:MZP196780 NJJ196780:NJL196780 NTF196780:NTH196780 ODB196780:ODD196780 OMX196780:OMZ196780 OWT196780:OWV196780 PGP196780:PGR196780 PQL196780:PQN196780 QAH196780:QAJ196780 QKD196780:QKF196780 QTZ196780:QUB196780 RDV196780:RDX196780 RNR196780:RNT196780 RXN196780:RXP196780 SHJ196780:SHL196780 SRF196780:SRH196780 TBB196780:TBD196780 TKX196780:TKZ196780 TUT196780:TUV196780 UEP196780:UER196780 UOL196780:UON196780 UYH196780:UYJ196780 VID196780:VIF196780 VRZ196780:VSB196780 WBV196780:WBX196780 WLR196780:WLT196780 WVN196780:WVP196780 G262316:I262316 JB262316:JD262316 SX262316:SZ262316 ACT262316:ACV262316 AMP262316:AMR262316 AWL262316:AWN262316 BGH262316:BGJ262316 BQD262316:BQF262316 BZZ262316:CAB262316 CJV262316:CJX262316 CTR262316:CTT262316 DDN262316:DDP262316 DNJ262316:DNL262316 DXF262316:DXH262316 EHB262316:EHD262316 EQX262316:EQZ262316 FAT262316:FAV262316 FKP262316:FKR262316 FUL262316:FUN262316 GEH262316:GEJ262316 GOD262316:GOF262316 GXZ262316:GYB262316 HHV262316:HHX262316 HRR262316:HRT262316 IBN262316:IBP262316 ILJ262316:ILL262316 IVF262316:IVH262316 JFB262316:JFD262316 JOX262316:JOZ262316 JYT262316:JYV262316 KIP262316:KIR262316 KSL262316:KSN262316 LCH262316:LCJ262316 LMD262316:LMF262316 LVZ262316:LWB262316 MFV262316:MFX262316 MPR262316:MPT262316 MZN262316:MZP262316 NJJ262316:NJL262316 NTF262316:NTH262316 ODB262316:ODD262316 OMX262316:OMZ262316 OWT262316:OWV262316 PGP262316:PGR262316 PQL262316:PQN262316 QAH262316:QAJ262316 QKD262316:QKF262316 QTZ262316:QUB262316 RDV262316:RDX262316 RNR262316:RNT262316 RXN262316:RXP262316 SHJ262316:SHL262316 SRF262316:SRH262316 TBB262316:TBD262316 TKX262316:TKZ262316 TUT262316:TUV262316 UEP262316:UER262316 UOL262316:UON262316 UYH262316:UYJ262316 VID262316:VIF262316 VRZ262316:VSB262316 WBV262316:WBX262316 WLR262316:WLT262316 WVN262316:WVP262316 G327852:I327852 JB327852:JD327852 SX327852:SZ327852 ACT327852:ACV327852 AMP327852:AMR327852 AWL327852:AWN327852 BGH327852:BGJ327852 BQD327852:BQF327852 BZZ327852:CAB327852 CJV327852:CJX327852 CTR327852:CTT327852 DDN327852:DDP327852 DNJ327852:DNL327852 DXF327852:DXH327852 EHB327852:EHD327852 EQX327852:EQZ327852 FAT327852:FAV327852 FKP327852:FKR327852 FUL327852:FUN327852 GEH327852:GEJ327852 GOD327852:GOF327852 GXZ327852:GYB327852 HHV327852:HHX327852 HRR327852:HRT327852 IBN327852:IBP327852 ILJ327852:ILL327852 IVF327852:IVH327852 JFB327852:JFD327852 JOX327852:JOZ327852 JYT327852:JYV327852 KIP327852:KIR327852 KSL327852:KSN327852 LCH327852:LCJ327852 LMD327852:LMF327852 LVZ327852:LWB327852 MFV327852:MFX327852 MPR327852:MPT327852 MZN327852:MZP327852 NJJ327852:NJL327852 NTF327852:NTH327852 ODB327852:ODD327852 OMX327852:OMZ327852 OWT327852:OWV327852 PGP327852:PGR327852 PQL327852:PQN327852 QAH327852:QAJ327852 QKD327852:QKF327852 QTZ327852:QUB327852 RDV327852:RDX327852 RNR327852:RNT327852 RXN327852:RXP327852 SHJ327852:SHL327852 SRF327852:SRH327852 TBB327852:TBD327852 TKX327852:TKZ327852 TUT327852:TUV327852 UEP327852:UER327852 UOL327852:UON327852 UYH327852:UYJ327852 VID327852:VIF327852 VRZ327852:VSB327852 WBV327852:WBX327852 WLR327852:WLT327852 WVN327852:WVP327852 G393388:I393388 JB393388:JD393388 SX393388:SZ393388 ACT393388:ACV393388 AMP393388:AMR393388 AWL393388:AWN393388 BGH393388:BGJ393388 BQD393388:BQF393388 BZZ393388:CAB393388 CJV393388:CJX393388 CTR393388:CTT393388 DDN393388:DDP393388 DNJ393388:DNL393388 DXF393388:DXH393388 EHB393388:EHD393388 EQX393388:EQZ393388 FAT393388:FAV393388 FKP393388:FKR393388 FUL393388:FUN393388 GEH393388:GEJ393388 GOD393388:GOF393388 GXZ393388:GYB393388 HHV393388:HHX393388 HRR393388:HRT393388 IBN393388:IBP393388 ILJ393388:ILL393388 IVF393388:IVH393388 JFB393388:JFD393388 JOX393388:JOZ393388 JYT393388:JYV393388 KIP393388:KIR393388 KSL393388:KSN393388 LCH393388:LCJ393388 LMD393388:LMF393388 LVZ393388:LWB393388 MFV393388:MFX393388 MPR393388:MPT393388 MZN393388:MZP393388 NJJ393388:NJL393388 NTF393388:NTH393388 ODB393388:ODD393388 OMX393388:OMZ393388 OWT393388:OWV393388 PGP393388:PGR393388 PQL393388:PQN393388 QAH393388:QAJ393388 QKD393388:QKF393388 QTZ393388:QUB393388 RDV393388:RDX393388 RNR393388:RNT393388 RXN393388:RXP393388 SHJ393388:SHL393388 SRF393388:SRH393388 TBB393388:TBD393388 TKX393388:TKZ393388 TUT393388:TUV393388 UEP393388:UER393388 UOL393388:UON393388 UYH393388:UYJ393388 VID393388:VIF393388 VRZ393388:VSB393388 WBV393388:WBX393388 WLR393388:WLT393388 WVN393388:WVP393388 G458924:I458924 JB458924:JD458924 SX458924:SZ458924 ACT458924:ACV458924 AMP458924:AMR458924 AWL458924:AWN458924 BGH458924:BGJ458924 BQD458924:BQF458924 BZZ458924:CAB458924 CJV458924:CJX458924 CTR458924:CTT458924 DDN458924:DDP458924 DNJ458924:DNL458924 DXF458924:DXH458924 EHB458924:EHD458924 EQX458924:EQZ458924 FAT458924:FAV458924 FKP458924:FKR458924 FUL458924:FUN458924 GEH458924:GEJ458924 GOD458924:GOF458924 GXZ458924:GYB458924 HHV458924:HHX458924 HRR458924:HRT458924 IBN458924:IBP458924 ILJ458924:ILL458924 IVF458924:IVH458924 JFB458924:JFD458924 JOX458924:JOZ458924 JYT458924:JYV458924 KIP458924:KIR458924 KSL458924:KSN458924 LCH458924:LCJ458924 LMD458924:LMF458924 LVZ458924:LWB458924 MFV458924:MFX458924 MPR458924:MPT458924 MZN458924:MZP458924 NJJ458924:NJL458924 NTF458924:NTH458924 ODB458924:ODD458924 OMX458924:OMZ458924 OWT458924:OWV458924 PGP458924:PGR458924 PQL458924:PQN458924 QAH458924:QAJ458924 QKD458924:QKF458924 QTZ458924:QUB458924 RDV458924:RDX458924 RNR458924:RNT458924 RXN458924:RXP458924 SHJ458924:SHL458924 SRF458924:SRH458924 TBB458924:TBD458924 TKX458924:TKZ458924 TUT458924:TUV458924 UEP458924:UER458924 UOL458924:UON458924 UYH458924:UYJ458924 VID458924:VIF458924 VRZ458924:VSB458924 WBV458924:WBX458924 WLR458924:WLT458924 WVN458924:WVP458924 G524460:I524460 JB524460:JD524460 SX524460:SZ524460 ACT524460:ACV524460 AMP524460:AMR524460 AWL524460:AWN524460 BGH524460:BGJ524460 BQD524460:BQF524460 BZZ524460:CAB524460 CJV524460:CJX524460 CTR524460:CTT524460 DDN524460:DDP524460 DNJ524460:DNL524460 DXF524460:DXH524460 EHB524460:EHD524460 EQX524460:EQZ524460 FAT524460:FAV524460 FKP524460:FKR524460 FUL524460:FUN524460 GEH524460:GEJ524460 GOD524460:GOF524460 GXZ524460:GYB524460 HHV524460:HHX524460 HRR524460:HRT524460 IBN524460:IBP524460 ILJ524460:ILL524460 IVF524460:IVH524460 JFB524460:JFD524460 JOX524460:JOZ524460 JYT524460:JYV524460 KIP524460:KIR524460 KSL524460:KSN524460 LCH524460:LCJ524460 LMD524460:LMF524460 LVZ524460:LWB524460 MFV524460:MFX524460 MPR524460:MPT524460 MZN524460:MZP524460 NJJ524460:NJL524460 NTF524460:NTH524460 ODB524460:ODD524460 OMX524460:OMZ524460 OWT524460:OWV524460 PGP524460:PGR524460 PQL524460:PQN524460 QAH524460:QAJ524460 QKD524460:QKF524460 QTZ524460:QUB524460 RDV524460:RDX524460 RNR524460:RNT524460 RXN524460:RXP524460 SHJ524460:SHL524460 SRF524460:SRH524460 TBB524460:TBD524460 TKX524460:TKZ524460 TUT524460:TUV524460 UEP524460:UER524460 UOL524460:UON524460 UYH524460:UYJ524460 VID524460:VIF524460 VRZ524460:VSB524460 WBV524460:WBX524460 WLR524460:WLT524460 WVN524460:WVP524460 G589996:I589996 JB589996:JD589996 SX589996:SZ589996 ACT589996:ACV589996 AMP589996:AMR589996 AWL589996:AWN589996 BGH589996:BGJ589996 BQD589996:BQF589996 BZZ589996:CAB589996 CJV589996:CJX589996 CTR589996:CTT589996 DDN589996:DDP589996 DNJ589996:DNL589996 DXF589996:DXH589996 EHB589996:EHD589996 EQX589996:EQZ589996 FAT589996:FAV589996 FKP589996:FKR589996 FUL589996:FUN589996 GEH589996:GEJ589996 GOD589996:GOF589996 GXZ589996:GYB589996 HHV589996:HHX589996 HRR589996:HRT589996 IBN589996:IBP589996 ILJ589996:ILL589996 IVF589996:IVH589996 JFB589996:JFD589996 JOX589996:JOZ589996 JYT589996:JYV589996 KIP589996:KIR589996 KSL589996:KSN589996 LCH589996:LCJ589996 LMD589996:LMF589996 LVZ589996:LWB589996 MFV589996:MFX589996 MPR589996:MPT589996 MZN589996:MZP589996 NJJ589996:NJL589996 NTF589996:NTH589996 ODB589996:ODD589996 OMX589996:OMZ589996 OWT589996:OWV589996 PGP589996:PGR589996 PQL589996:PQN589996 QAH589996:QAJ589996 QKD589996:QKF589996 QTZ589996:QUB589996 RDV589996:RDX589996 RNR589996:RNT589996 RXN589996:RXP589996 SHJ589996:SHL589996 SRF589996:SRH589996 TBB589996:TBD589996 TKX589996:TKZ589996 TUT589996:TUV589996 UEP589996:UER589996 UOL589996:UON589996 UYH589996:UYJ589996 VID589996:VIF589996 VRZ589996:VSB589996 WBV589996:WBX589996 WLR589996:WLT589996 WVN589996:WVP589996 G655532:I655532 JB655532:JD655532 SX655532:SZ655532 ACT655532:ACV655532 AMP655532:AMR655532 AWL655532:AWN655532 BGH655532:BGJ655532 BQD655532:BQF655532 BZZ655532:CAB655532 CJV655532:CJX655532 CTR655532:CTT655532 DDN655532:DDP655532 DNJ655532:DNL655532 DXF655532:DXH655532 EHB655532:EHD655532 EQX655532:EQZ655532 FAT655532:FAV655532 FKP655532:FKR655532 FUL655532:FUN655532 GEH655532:GEJ655532 GOD655532:GOF655532 GXZ655532:GYB655532 HHV655532:HHX655532 HRR655532:HRT655532 IBN655532:IBP655532 ILJ655532:ILL655532 IVF655532:IVH655532 JFB655532:JFD655532 JOX655532:JOZ655532 JYT655532:JYV655532 KIP655532:KIR655532 KSL655532:KSN655532 LCH655532:LCJ655532 LMD655532:LMF655532 LVZ655532:LWB655532 MFV655532:MFX655532 MPR655532:MPT655532 MZN655532:MZP655532 NJJ655532:NJL655532 NTF655532:NTH655532 ODB655532:ODD655532 OMX655532:OMZ655532 OWT655532:OWV655532 PGP655532:PGR655532 PQL655532:PQN655532 QAH655532:QAJ655532 QKD655532:QKF655532 QTZ655532:QUB655532 RDV655532:RDX655532 RNR655532:RNT655532 RXN655532:RXP655532 SHJ655532:SHL655532 SRF655532:SRH655532 TBB655532:TBD655532 TKX655532:TKZ655532 TUT655532:TUV655532 UEP655532:UER655532 UOL655532:UON655532 UYH655532:UYJ655532 VID655532:VIF655532 VRZ655532:VSB655532 WBV655532:WBX655532 WLR655532:WLT655532 WVN655532:WVP655532 G721068:I721068 JB721068:JD721068 SX721068:SZ721068 ACT721068:ACV721068 AMP721068:AMR721068 AWL721068:AWN721068 BGH721068:BGJ721068 BQD721068:BQF721068 BZZ721068:CAB721068 CJV721068:CJX721068 CTR721068:CTT721068 DDN721068:DDP721068 DNJ721068:DNL721068 DXF721068:DXH721068 EHB721068:EHD721068 EQX721068:EQZ721068 FAT721068:FAV721068 FKP721068:FKR721068 FUL721068:FUN721068 GEH721068:GEJ721068 GOD721068:GOF721068 GXZ721068:GYB721068 HHV721068:HHX721068 HRR721068:HRT721068 IBN721068:IBP721068 ILJ721068:ILL721068 IVF721068:IVH721068 JFB721068:JFD721068 JOX721068:JOZ721068 JYT721068:JYV721068 KIP721068:KIR721068 KSL721068:KSN721068 LCH721068:LCJ721068 LMD721068:LMF721068 LVZ721068:LWB721068 MFV721068:MFX721068 MPR721068:MPT721068 MZN721068:MZP721068 NJJ721068:NJL721068 NTF721068:NTH721068 ODB721068:ODD721068 OMX721068:OMZ721068 OWT721068:OWV721068 PGP721068:PGR721068 PQL721068:PQN721068 QAH721068:QAJ721068 QKD721068:QKF721068 QTZ721068:QUB721068 RDV721068:RDX721068 RNR721068:RNT721068 RXN721068:RXP721068 SHJ721068:SHL721068 SRF721068:SRH721068 TBB721068:TBD721068 TKX721068:TKZ721068 TUT721068:TUV721068 UEP721068:UER721068 UOL721068:UON721068 UYH721068:UYJ721068 VID721068:VIF721068 VRZ721068:VSB721068 WBV721068:WBX721068 WLR721068:WLT721068 WVN721068:WVP721068 G786604:I786604 JB786604:JD786604 SX786604:SZ786604 ACT786604:ACV786604 AMP786604:AMR786604 AWL786604:AWN786604 BGH786604:BGJ786604 BQD786604:BQF786604 BZZ786604:CAB786604 CJV786604:CJX786604 CTR786604:CTT786604 DDN786604:DDP786604 DNJ786604:DNL786604 DXF786604:DXH786604 EHB786604:EHD786604 EQX786604:EQZ786604 FAT786604:FAV786604 FKP786604:FKR786604 FUL786604:FUN786604 GEH786604:GEJ786604 GOD786604:GOF786604 GXZ786604:GYB786604 HHV786604:HHX786604 HRR786604:HRT786604 IBN786604:IBP786604 ILJ786604:ILL786604 IVF786604:IVH786604 JFB786604:JFD786604 JOX786604:JOZ786604 JYT786604:JYV786604 KIP786604:KIR786604 KSL786604:KSN786604 LCH786604:LCJ786604 LMD786604:LMF786604 LVZ786604:LWB786604 MFV786604:MFX786604 MPR786604:MPT786604 MZN786604:MZP786604 NJJ786604:NJL786604 NTF786604:NTH786604 ODB786604:ODD786604 OMX786604:OMZ786604 OWT786604:OWV786604 PGP786604:PGR786604 PQL786604:PQN786604 QAH786604:QAJ786604 QKD786604:QKF786604 QTZ786604:QUB786604 RDV786604:RDX786604 RNR786604:RNT786604 RXN786604:RXP786604 SHJ786604:SHL786604 SRF786604:SRH786604 TBB786604:TBD786604 TKX786604:TKZ786604 TUT786604:TUV786604 UEP786604:UER786604 UOL786604:UON786604 UYH786604:UYJ786604 VID786604:VIF786604 VRZ786604:VSB786604 WBV786604:WBX786604 WLR786604:WLT786604 WVN786604:WVP786604 G852140:I852140 JB852140:JD852140 SX852140:SZ852140 ACT852140:ACV852140 AMP852140:AMR852140 AWL852140:AWN852140 BGH852140:BGJ852140 BQD852140:BQF852140 BZZ852140:CAB852140 CJV852140:CJX852140 CTR852140:CTT852140 DDN852140:DDP852140 DNJ852140:DNL852140 DXF852140:DXH852140 EHB852140:EHD852140 EQX852140:EQZ852140 FAT852140:FAV852140 FKP852140:FKR852140 FUL852140:FUN852140 GEH852140:GEJ852140 GOD852140:GOF852140 GXZ852140:GYB852140 HHV852140:HHX852140 HRR852140:HRT852140 IBN852140:IBP852140 ILJ852140:ILL852140 IVF852140:IVH852140 JFB852140:JFD852140 JOX852140:JOZ852140 JYT852140:JYV852140 KIP852140:KIR852140 KSL852140:KSN852140 LCH852140:LCJ852140 LMD852140:LMF852140 LVZ852140:LWB852140 MFV852140:MFX852140 MPR852140:MPT852140 MZN852140:MZP852140 NJJ852140:NJL852140 NTF852140:NTH852140 ODB852140:ODD852140 OMX852140:OMZ852140 OWT852140:OWV852140 PGP852140:PGR852140 PQL852140:PQN852140 QAH852140:QAJ852140 QKD852140:QKF852140 QTZ852140:QUB852140 RDV852140:RDX852140 RNR852140:RNT852140 RXN852140:RXP852140 SHJ852140:SHL852140 SRF852140:SRH852140 TBB852140:TBD852140 TKX852140:TKZ852140 TUT852140:TUV852140 UEP852140:UER852140 UOL852140:UON852140 UYH852140:UYJ852140 VID852140:VIF852140 VRZ852140:VSB852140 WBV852140:WBX852140 WLR852140:WLT852140 WVN852140:WVP852140 G917676:I917676 JB917676:JD917676 SX917676:SZ917676 ACT917676:ACV917676 AMP917676:AMR917676 AWL917676:AWN917676 BGH917676:BGJ917676 BQD917676:BQF917676 BZZ917676:CAB917676 CJV917676:CJX917676 CTR917676:CTT917676 DDN917676:DDP917676 DNJ917676:DNL917676 DXF917676:DXH917676 EHB917676:EHD917676 EQX917676:EQZ917676 FAT917676:FAV917676 FKP917676:FKR917676 FUL917676:FUN917676 GEH917676:GEJ917676 GOD917676:GOF917676 GXZ917676:GYB917676 HHV917676:HHX917676 HRR917676:HRT917676 IBN917676:IBP917676 ILJ917676:ILL917676 IVF917676:IVH917676 JFB917676:JFD917676 JOX917676:JOZ917676 JYT917676:JYV917676 KIP917676:KIR917676 KSL917676:KSN917676 LCH917676:LCJ917676 LMD917676:LMF917676 LVZ917676:LWB917676 MFV917676:MFX917676 MPR917676:MPT917676 MZN917676:MZP917676 NJJ917676:NJL917676 NTF917676:NTH917676 ODB917676:ODD917676 OMX917676:OMZ917676 OWT917676:OWV917676 PGP917676:PGR917676 PQL917676:PQN917676 QAH917676:QAJ917676 QKD917676:QKF917676 QTZ917676:QUB917676 RDV917676:RDX917676 RNR917676:RNT917676 RXN917676:RXP917676 SHJ917676:SHL917676 SRF917676:SRH917676 TBB917676:TBD917676 TKX917676:TKZ917676 TUT917676:TUV917676 UEP917676:UER917676 UOL917676:UON917676 UYH917676:UYJ917676 VID917676:VIF917676 VRZ917676:VSB917676 WBV917676:WBX917676 WLR917676:WLT917676 WVN917676:WVP917676 G983212:I983212 JB983212:JD983212 SX983212:SZ983212 ACT983212:ACV983212 AMP983212:AMR983212 AWL983212:AWN983212 BGH983212:BGJ983212 BQD983212:BQF983212 BZZ983212:CAB983212 CJV983212:CJX983212 CTR983212:CTT983212 DDN983212:DDP983212 DNJ983212:DNL983212 DXF983212:DXH983212 EHB983212:EHD983212 EQX983212:EQZ983212 FAT983212:FAV983212 FKP983212:FKR983212 FUL983212:FUN983212 GEH983212:GEJ983212 GOD983212:GOF983212 GXZ983212:GYB983212 HHV983212:HHX983212 HRR983212:HRT983212 IBN983212:IBP983212 ILJ983212:ILL983212 IVF983212:IVH983212 JFB983212:JFD983212 JOX983212:JOZ983212 JYT983212:JYV983212 KIP983212:KIR983212 KSL983212:KSN983212 LCH983212:LCJ983212 LMD983212:LMF983212 LVZ983212:LWB983212 MFV983212:MFX983212 MPR983212:MPT983212 MZN983212:MZP983212 NJJ983212:NJL983212 NTF983212:NTH983212 ODB983212:ODD983212 OMX983212:OMZ983212 OWT983212:OWV983212 PGP983212:PGR983212 PQL983212:PQN983212 QAH983212:QAJ983212 QKD983212:QKF983212 QTZ983212:QUB983212 RDV983212:RDX983212 RNR983212:RNT983212 RXN983212:RXP983212 SHJ983212:SHL983212 SRF983212:SRH983212 TBB983212:TBD983212 TKX983212:TKZ983212 TUT983212:TUV983212 UEP983212:UER983212 UOL983212:UON983212 UYH983212:UYJ983212 VID983212:VIF983212 VRZ983212:VSB983212 WBV983212:WBX983212 WLR983212:WLT983212 WVN983212:WVP983212 F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F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F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F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F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F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F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F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F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F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F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F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F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F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F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G37:I37 JB37:JD37 SX37:SZ37 ACT37:ACV37 AMP37:AMR37 AWL37:AWN37 BGH37:BGJ37 BQD37:BQF37 BZZ37:CAB37 CJV37:CJX37 CTR37:CTT37 DDN37:DDP37 DNJ37:DNL37 DXF37:DXH37 EHB37:EHD37 EQX37:EQZ37 FAT37:FAV37 FKP37:FKR37 FUL37:FUN37 GEH37:GEJ37 GOD37:GOF37 GXZ37:GYB37 HHV37:HHX37 HRR37:HRT37 IBN37:IBP37 ILJ37:ILL37 IVF37:IVH37 JFB37:JFD37 JOX37:JOZ37 JYT37:JYV37 KIP37:KIR37 KSL37:KSN37 LCH37:LCJ37 LMD37:LMF37 LVZ37:LWB37 MFV37:MFX37 MPR37:MPT37 MZN37:MZP37 NJJ37:NJL37 NTF37:NTH37 ODB37:ODD37 OMX37:OMZ37 OWT37:OWV37 PGP37:PGR37 PQL37:PQN37 QAH37:QAJ37 QKD37:QKF37 QTZ37:QUB37 RDV37:RDX37 RNR37:RNT37 RXN37:RXP37 SHJ37:SHL37 SRF37:SRH37 TBB37:TBD37 TKX37:TKZ37 TUT37:TUV37 UEP37:UER37 UOL37:UON37 UYH37:UYJ37 VID37:VIF37 VRZ37:VSB37 WBV37:WBX37 WLR37:WLT37 WVN37:WVP37 G65571:I65571 JB65571:JD65571 SX65571:SZ65571 ACT65571:ACV65571 AMP65571:AMR65571 AWL65571:AWN65571 BGH65571:BGJ65571 BQD65571:BQF65571 BZZ65571:CAB65571 CJV65571:CJX65571 CTR65571:CTT65571 DDN65571:DDP65571 DNJ65571:DNL65571 DXF65571:DXH65571 EHB65571:EHD65571 EQX65571:EQZ65571 FAT65571:FAV65571 FKP65571:FKR65571 FUL65571:FUN65571 GEH65571:GEJ65571 GOD65571:GOF65571 GXZ65571:GYB65571 HHV65571:HHX65571 HRR65571:HRT65571 IBN65571:IBP65571 ILJ65571:ILL65571 IVF65571:IVH65571 JFB65571:JFD65571 JOX65571:JOZ65571 JYT65571:JYV65571 KIP65571:KIR65571 KSL65571:KSN65571 LCH65571:LCJ65571 LMD65571:LMF65571 LVZ65571:LWB65571 MFV65571:MFX65571 MPR65571:MPT65571 MZN65571:MZP65571 NJJ65571:NJL65571 NTF65571:NTH65571 ODB65571:ODD65571 OMX65571:OMZ65571 OWT65571:OWV65571 PGP65571:PGR65571 PQL65571:PQN65571 QAH65571:QAJ65571 QKD65571:QKF65571 QTZ65571:QUB65571 RDV65571:RDX65571 RNR65571:RNT65571 RXN65571:RXP65571 SHJ65571:SHL65571 SRF65571:SRH65571 TBB65571:TBD65571 TKX65571:TKZ65571 TUT65571:TUV65571 UEP65571:UER65571 UOL65571:UON65571 UYH65571:UYJ65571 VID65571:VIF65571 VRZ65571:VSB65571 WBV65571:WBX65571 WLR65571:WLT65571 WVN65571:WVP65571 G131107:I131107 JB131107:JD131107 SX131107:SZ131107 ACT131107:ACV131107 AMP131107:AMR131107 AWL131107:AWN131107 BGH131107:BGJ131107 BQD131107:BQF131107 BZZ131107:CAB131107 CJV131107:CJX131107 CTR131107:CTT131107 DDN131107:DDP131107 DNJ131107:DNL131107 DXF131107:DXH131107 EHB131107:EHD131107 EQX131107:EQZ131107 FAT131107:FAV131107 FKP131107:FKR131107 FUL131107:FUN131107 GEH131107:GEJ131107 GOD131107:GOF131107 GXZ131107:GYB131107 HHV131107:HHX131107 HRR131107:HRT131107 IBN131107:IBP131107 ILJ131107:ILL131107 IVF131107:IVH131107 JFB131107:JFD131107 JOX131107:JOZ131107 JYT131107:JYV131107 KIP131107:KIR131107 KSL131107:KSN131107 LCH131107:LCJ131107 LMD131107:LMF131107 LVZ131107:LWB131107 MFV131107:MFX131107 MPR131107:MPT131107 MZN131107:MZP131107 NJJ131107:NJL131107 NTF131107:NTH131107 ODB131107:ODD131107 OMX131107:OMZ131107 OWT131107:OWV131107 PGP131107:PGR131107 PQL131107:PQN131107 QAH131107:QAJ131107 QKD131107:QKF131107 QTZ131107:QUB131107 RDV131107:RDX131107 RNR131107:RNT131107 RXN131107:RXP131107 SHJ131107:SHL131107 SRF131107:SRH131107 TBB131107:TBD131107 TKX131107:TKZ131107 TUT131107:TUV131107 UEP131107:UER131107 UOL131107:UON131107 UYH131107:UYJ131107 VID131107:VIF131107 VRZ131107:VSB131107 WBV131107:WBX131107 WLR131107:WLT131107 WVN131107:WVP131107 G196643:I196643 JB196643:JD196643 SX196643:SZ196643 ACT196643:ACV196643 AMP196643:AMR196643 AWL196643:AWN196643 BGH196643:BGJ196643 BQD196643:BQF196643 BZZ196643:CAB196643 CJV196643:CJX196643 CTR196643:CTT196643 DDN196643:DDP196643 DNJ196643:DNL196643 DXF196643:DXH196643 EHB196643:EHD196643 EQX196643:EQZ196643 FAT196643:FAV196643 FKP196643:FKR196643 FUL196643:FUN196643 GEH196643:GEJ196643 GOD196643:GOF196643 GXZ196643:GYB196643 HHV196643:HHX196643 HRR196643:HRT196643 IBN196643:IBP196643 ILJ196643:ILL196643 IVF196643:IVH196643 JFB196643:JFD196643 JOX196643:JOZ196643 JYT196643:JYV196643 KIP196643:KIR196643 KSL196643:KSN196643 LCH196643:LCJ196643 LMD196643:LMF196643 LVZ196643:LWB196643 MFV196643:MFX196643 MPR196643:MPT196643 MZN196643:MZP196643 NJJ196643:NJL196643 NTF196643:NTH196643 ODB196643:ODD196643 OMX196643:OMZ196643 OWT196643:OWV196643 PGP196643:PGR196643 PQL196643:PQN196643 QAH196643:QAJ196643 QKD196643:QKF196643 QTZ196643:QUB196643 RDV196643:RDX196643 RNR196643:RNT196643 RXN196643:RXP196643 SHJ196643:SHL196643 SRF196643:SRH196643 TBB196643:TBD196643 TKX196643:TKZ196643 TUT196643:TUV196643 UEP196643:UER196643 UOL196643:UON196643 UYH196643:UYJ196643 VID196643:VIF196643 VRZ196643:VSB196643 WBV196643:WBX196643 WLR196643:WLT196643 WVN196643:WVP196643 G262179:I262179 JB262179:JD262179 SX262179:SZ262179 ACT262179:ACV262179 AMP262179:AMR262179 AWL262179:AWN262179 BGH262179:BGJ262179 BQD262179:BQF262179 BZZ262179:CAB262179 CJV262179:CJX262179 CTR262179:CTT262179 DDN262179:DDP262179 DNJ262179:DNL262179 DXF262179:DXH262179 EHB262179:EHD262179 EQX262179:EQZ262179 FAT262179:FAV262179 FKP262179:FKR262179 FUL262179:FUN262179 GEH262179:GEJ262179 GOD262179:GOF262179 GXZ262179:GYB262179 HHV262179:HHX262179 HRR262179:HRT262179 IBN262179:IBP262179 ILJ262179:ILL262179 IVF262179:IVH262179 JFB262179:JFD262179 JOX262179:JOZ262179 JYT262179:JYV262179 KIP262179:KIR262179 KSL262179:KSN262179 LCH262179:LCJ262179 LMD262179:LMF262179 LVZ262179:LWB262179 MFV262179:MFX262179 MPR262179:MPT262179 MZN262179:MZP262179 NJJ262179:NJL262179 NTF262179:NTH262179 ODB262179:ODD262179 OMX262179:OMZ262179 OWT262179:OWV262179 PGP262179:PGR262179 PQL262179:PQN262179 QAH262179:QAJ262179 QKD262179:QKF262179 QTZ262179:QUB262179 RDV262179:RDX262179 RNR262179:RNT262179 RXN262179:RXP262179 SHJ262179:SHL262179 SRF262179:SRH262179 TBB262179:TBD262179 TKX262179:TKZ262179 TUT262179:TUV262179 UEP262179:UER262179 UOL262179:UON262179 UYH262179:UYJ262179 VID262179:VIF262179 VRZ262179:VSB262179 WBV262179:WBX262179 WLR262179:WLT262179 WVN262179:WVP262179 G327715:I327715 JB327715:JD327715 SX327715:SZ327715 ACT327715:ACV327715 AMP327715:AMR327715 AWL327715:AWN327715 BGH327715:BGJ327715 BQD327715:BQF327715 BZZ327715:CAB327715 CJV327715:CJX327715 CTR327715:CTT327715 DDN327715:DDP327715 DNJ327715:DNL327715 DXF327715:DXH327715 EHB327715:EHD327715 EQX327715:EQZ327715 FAT327715:FAV327715 FKP327715:FKR327715 FUL327715:FUN327715 GEH327715:GEJ327715 GOD327715:GOF327715 GXZ327715:GYB327715 HHV327715:HHX327715 HRR327715:HRT327715 IBN327715:IBP327715 ILJ327715:ILL327715 IVF327715:IVH327715 JFB327715:JFD327715 JOX327715:JOZ327715 JYT327715:JYV327715 KIP327715:KIR327715 KSL327715:KSN327715 LCH327715:LCJ327715 LMD327715:LMF327715 LVZ327715:LWB327715 MFV327715:MFX327715 MPR327715:MPT327715 MZN327715:MZP327715 NJJ327715:NJL327715 NTF327715:NTH327715 ODB327715:ODD327715 OMX327715:OMZ327715 OWT327715:OWV327715 PGP327715:PGR327715 PQL327715:PQN327715 QAH327715:QAJ327715 QKD327715:QKF327715 QTZ327715:QUB327715 RDV327715:RDX327715 RNR327715:RNT327715 RXN327715:RXP327715 SHJ327715:SHL327715 SRF327715:SRH327715 TBB327715:TBD327715 TKX327715:TKZ327715 TUT327715:TUV327715 UEP327715:UER327715 UOL327715:UON327715 UYH327715:UYJ327715 VID327715:VIF327715 VRZ327715:VSB327715 WBV327715:WBX327715 WLR327715:WLT327715 WVN327715:WVP327715 G393251:I393251 JB393251:JD393251 SX393251:SZ393251 ACT393251:ACV393251 AMP393251:AMR393251 AWL393251:AWN393251 BGH393251:BGJ393251 BQD393251:BQF393251 BZZ393251:CAB393251 CJV393251:CJX393251 CTR393251:CTT393251 DDN393251:DDP393251 DNJ393251:DNL393251 DXF393251:DXH393251 EHB393251:EHD393251 EQX393251:EQZ393251 FAT393251:FAV393251 FKP393251:FKR393251 FUL393251:FUN393251 GEH393251:GEJ393251 GOD393251:GOF393251 GXZ393251:GYB393251 HHV393251:HHX393251 HRR393251:HRT393251 IBN393251:IBP393251 ILJ393251:ILL393251 IVF393251:IVH393251 JFB393251:JFD393251 JOX393251:JOZ393251 JYT393251:JYV393251 KIP393251:KIR393251 KSL393251:KSN393251 LCH393251:LCJ393251 LMD393251:LMF393251 LVZ393251:LWB393251 MFV393251:MFX393251 MPR393251:MPT393251 MZN393251:MZP393251 NJJ393251:NJL393251 NTF393251:NTH393251 ODB393251:ODD393251 OMX393251:OMZ393251 OWT393251:OWV393251 PGP393251:PGR393251 PQL393251:PQN393251 QAH393251:QAJ393251 QKD393251:QKF393251 QTZ393251:QUB393251 RDV393251:RDX393251 RNR393251:RNT393251 RXN393251:RXP393251 SHJ393251:SHL393251 SRF393251:SRH393251 TBB393251:TBD393251 TKX393251:TKZ393251 TUT393251:TUV393251 UEP393251:UER393251 UOL393251:UON393251 UYH393251:UYJ393251 VID393251:VIF393251 VRZ393251:VSB393251 WBV393251:WBX393251 WLR393251:WLT393251 WVN393251:WVP393251 G458787:I458787 JB458787:JD458787 SX458787:SZ458787 ACT458787:ACV458787 AMP458787:AMR458787 AWL458787:AWN458787 BGH458787:BGJ458787 BQD458787:BQF458787 BZZ458787:CAB458787 CJV458787:CJX458787 CTR458787:CTT458787 DDN458787:DDP458787 DNJ458787:DNL458787 DXF458787:DXH458787 EHB458787:EHD458787 EQX458787:EQZ458787 FAT458787:FAV458787 FKP458787:FKR458787 FUL458787:FUN458787 GEH458787:GEJ458787 GOD458787:GOF458787 GXZ458787:GYB458787 HHV458787:HHX458787 HRR458787:HRT458787 IBN458787:IBP458787 ILJ458787:ILL458787 IVF458787:IVH458787 JFB458787:JFD458787 JOX458787:JOZ458787 JYT458787:JYV458787 KIP458787:KIR458787 KSL458787:KSN458787 LCH458787:LCJ458787 LMD458787:LMF458787 LVZ458787:LWB458787 MFV458787:MFX458787 MPR458787:MPT458787 MZN458787:MZP458787 NJJ458787:NJL458787 NTF458787:NTH458787 ODB458787:ODD458787 OMX458787:OMZ458787 OWT458787:OWV458787 PGP458787:PGR458787 PQL458787:PQN458787 QAH458787:QAJ458787 QKD458787:QKF458787 QTZ458787:QUB458787 RDV458787:RDX458787 RNR458787:RNT458787 RXN458787:RXP458787 SHJ458787:SHL458787 SRF458787:SRH458787 TBB458787:TBD458787 TKX458787:TKZ458787 TUT458787:TUV458787 UEP458787:UER458787 UOL458787:UON458787 UYH458787:UYJ458787 VID458787:VIF458787 VRZ458787:VSB458787 WBV458787:WBX458787 WLR458787:WLT458787 WVN458787:WVP458787 G524323:I524323 JB524323:JD524323 SX524323:SZ524323 ACT524323:ACV524323 AMP524323:AMR524323 AWL524323:AWN524323 BGH524323:BGJ524323 BQD524323:BQF524323 BZZ524323:CAB524323 CJV524323:CJX524323 CTR524323:CTT524323 DDN524323:DDP524323 DNJ524323:DNL524323 DXF524323:DXH524323 EHB524323:EHD524323 EQX524323:EQZ524323 FAT524323:FAV524323 FKP524323:FKR524323 FUL524323:FUN524323 GEH524323:GEJ524323 GOD524323:GOF524323 GXZ524323:GYB524323 HHV524323:HHX524323 HRR524323:HRT524323 IBN524323:IBP524323 ILJ524323:ILL524323 IVF524323:IVH524323 JFB524323:JFD524323 JOX524323:JOZ524323 JYT524323:JYV524323 KIP524323:KIR524323 KSL524323:KSN524323 LCH524323:LCJ524323 LMD524323:LMF524323 LVZ524323:LWB524323 MFV524323:MFX524323 MPR524323:MPT524323 MZN524323:MZP524323 NJJ524323:NJL524323 NTF524323:NTH524323 ODB524323:ODD524323 OMX524323:OMZ524323 OWT524323:OWV524323 PGP524323:PGR524323 PQL524323:PQN524323 QAH524323:QAJ524323 QKD524323:QKF524323 QTZ524323:QUB524323 RDV524323:RDX524323 RNR524323:RNT524323 RXN524323:RXP524323 SHJ524323:SHL524323 SRF524323:SRH524323 TBB524323:TBD524323 TKX524323:TKZ524323 TUT524323:TUV524323 UEP524323:UER524323 UOL524323:UON524323 UYH524323:UYJ524323 VID524323:VIF524323 VRZ524323:VSB524323 WBV524323:WBX524323 WLR524323:WLT524323 WVN524323:WVP524323 G589859:I589859 JB589859:JD589859 SX589859:SZ589859 ACT589859:ACV589859 AMP589859:AMR589859 AWL589859:AWN589859 BGH589859:BGJ589859 BQD589859:BQF589859 BZZ589859:CAB589859 CJV589859:CJX589859 CTR589859:CTT589859 DDN589859:DDP589859 DNJ589859:DNL589859 DXF589859:DXH589859 EHB589859:EHD589859 EQX589859:EQZ589859 FAT589859:FAV589859 FKP589859:FKR589859 FUL589859:FUN589859 GEH589859:GEJ589859 GOD589859:GOF589859 GXZ589859:GYB589859 HHV589859:HHX589859 HRR589859:HRT589859 IBN589859:IBP589859 ILJ589859:ILL589859 IVF589859:IVH589859 JFB589859:JFD589859 JOX589859:JOZ589859 JYT589859:JYV589859 KIP589859:KIR589859 KSL589859:KSN589859 LCH589859:LCJ589859 LMD589859:LMF589859 LVZ589859:LWB589859 MFV589859:MFX589859 MPR589859:MPT589859 MZN589859:MZP589859 NJJ589859:NJL589859 NTF589859:NTH589859 ODB589859:ODD589859 OMX589859:OMZ589859 OWT589859:OWV589859 PGP589859:PGR589859 PQL589859:PQN589859 QAH589859:QAJ589859 QKD589859:QKF589859 QTZ589859:QUB589859 RDV589859:RDX589859 RNR589859:RNT589859 RXN589859:RXP589859 SHJ589859:SHL589859 SRF589859:SRH589859 TBB589859:TBD589859 TKX589859:TKZ589859 TUT589859:TUV589859 UEP589859:UER589859 UOL589859:UON589859 UYH589859:UYJ589859 VID589859:VIF589859 VRZ589859:VSB589859 WBV589859:WBX589859 WLR589859:WLT589859 WVN589859:WVP589859 G655395:I655395 JB655395:JD655395 SX655395:SZ655395 ACT655395:ACV655395 AMP655395:AMR655395 AWL655395:AWN655395 BGH655395:BGJ655395 BQD655395:BQF655395 BZZ655395:CAB655395 CJV655395:CJX655395 CTR655395:CTT655395 DDN655395:DDP655395 DNJ655395:DNL655395 DXF655395:DXH655395 EHB655395:EHD655395 EQX655395:EQZ655395 FAT655395:FAV655395 FKP655395:FKR655395 FUL655395:FUN655395 GEH655395:GEJ655395 GOD655395:GOF655395 GXZ655395:GYB655395 HHV655395:HHX655395 HRR655395:HRT655395 IBN655395:IBP655395 ILJ655395:ILL655395 IVF655395:IVH655395 JFB655395:JFD655395 JOX655395:JOZ655395 JYT655395:JYV655395 KIP655395:KIR655395 KSL655395:KSN655395 LCH655395:LCJ655395 LMD655395:LMF655395 LVZ655395:LWB655395 MFV655395:MFX655395 MPR655395:MPT655395 MZN655395:MZP655395 NJJ655395:NJL655395 NTF655395:NTH655395 ODB655395:ODD655395 OMX655395:OMZ655395 OWT655395:OWV655395 PGP655395:PGR655395 PQL655395:PQN655395 QAH655395:QAJ655395 QKD655395:QKF655395 QTZ655395:QUB655395 RDV655395:RDX655395 RNR655395:RNT655395 RXN655395:RXP655395 SHJ655395:SHL655395 SRF655395:SRH655395 TBB655395:TBD655395 TKX655395:TKZ655395 TUT655395:TUV655395 UEP655395:UER655395 UOL655395:UON655395 UYH655395:UYJ655395 VID655395:VIF655395 VRZ655395:VSB655395 WBV655395:WBX655395 WLR655395:WLT655395 WVN655395:WVP655395 G720931:I720931 JB720931:JD720931 SX720931:SZ720931 ACT720931:ACV720931 AMP720931:AMR720931 AWL720931:AWN720931 BGH720931:BGJ720931 BQD720931:BQF720931 BZZ720931:CAB720931 CJV720931:CJX720931 CTR720931:CTT720931 DDN720931:DDP720931 DNJ720931:DNL720931 DXF720931:DXH720931 EHB720931:EHD720931 EQX720931:EQZ720931 FAT720931:FAV720931 FKP720931:FKR720931 FUL720931:FUN720931 GEH720931:GEJ720931 GOD720931:GOF720931 GXZ720931:GYB720931 HHV720931:HHX720931 HRR720931:HRT720931 IBN720931:IBP720931 ILJ720931:ILL720931 IVF720931:IVH720931 JFB720931:JFD720931 JOX720931:JOZ720931 JYT720931:JYV720931 KIP720931:KIR720931 KSL720931:KSN720931 LCH720931:LCJ720931 LMD720931:LMF720931 LVZ720931:LWB720931 MFV720931:MFX720931 MPR720931:MPT720931 MZN720931:MZP720931 NJJ720931:NJL720931 NTF720931:NTH720931 ODB720931:ODD720931 OMX720931:OMZ720931 OWT720931:OWV720931 PGP720931:PGR720931 PQL720931:PQN720931 QAH720931:QAJ720931 QKD720931:QKF720931 QTZ720931:QUB720931 RDV720931:RDX720931 RNR720931:RNT720931 RXN720931:RXP720931 SHJ720931:SHL720931 SRF720931:SRH720931 TBB720931:TBD720931 TKX720931:TKZ720931 TUT720931:TUV720931 UEP720931:UER720931 UOL720931:UON720931 UYH720931:UYJ720931 VID720931:VIF720931 VRZ720931:VSB720931 WBV720931:WBX720931 WLR720931:WLT720931 WVN720931:WVP720931 G786467:I786467 JB786467:JD786467 SX786467:SZ786467 ACT786467:ACV786467 AMP786467:AMR786467 AWL786467:AWN786467 BGH786467:BGJ786467 BQD786467:BQF786467 BZZ786467:CAB786467 CJV786467:CJX786467 CTR786467:CTT786467 DDN786467:DDP786467 DNJ786467:DNL786467 DXF786467:DXH786467 EHB786467:EHD786467 EQX786467:EQZ786467 FAT786467:FAV786467 FKP786467:FKR786467 FUL786467:FUN786467 GEH786467:GEJ786467 GOD786467:GOF786467 GXZ786467:GYB786467 HHV786467:HHX786467 HRR786467:HRT786467 IBN786467:IBP786467 ILJ786467:ILL786467 IVF786467:IVH786467 JFB786467:JFD786467 JOX786467:JOZ786467 JYT786467:JYV786467 KIP786467:KIR786467 KSL786467:KSN786467 LCH786467:LCJ786467 LMD786467:LMF786467 LVZ786467:LWB786467 MFV786467:MFX786467 MPR786467:MPT786467 MZN786467:MZP786467 NJJ786467:NJL786467 NTF786467:NTH786467 ODB786467:ODD786467 OMX786467:OMZ786467 OWT786467:OWV786467 PGP786467:PGR786467 PQL786467:PQN786467 QAH786467:QAJ786467 QKD786467:QKF786467 QTZ786467:QUB786467 RDV786467:RDX786467 RNR786467:RNT786467 RXN786467:RXP786467 SHJ786467:SHL786467 SRF786467:SRH786467 TBB786467:TBD786467 TKX786467:TKZ786467 TUT786467:TUV786467 UEP786467:UER786467 UOL786467:UON786467 UYH786467:UYJ786467 VID786467:VIF786467 VRZ786467:VSB786467 WBV786467:WBX786467 WLR786467:WLT786467 WVN786467:WVP786467 G852003:I852003 JB852003:JD852003 SX852003:SZ852003 ACT852003:ACV852003 AMP852003:AMR852003 AWL852003:AWN852003 BGH852003:BGJ852003 BQD852003:BQF852003 BZZ852003:CAB852003 CJV852003:CJX852003 CTR852003:CTT852003 DDN852003:DDP852003 DNJ852003:DNL852003 DXF852003:DXH852003 EHB852003:EHD852003 EQX852003:EQZ852003 FAT852003:FAV852003 FKP852003:FKR852003 FUL852003:FUN852003 GEH852003:GEJ852003 GOD852003:GOF852003 GXZ852003:GYB852003 HHV852003:HHX852003 HRR852003:HRT852003 IBN852003:IBP852003 ILJ852003:ILL852003 IVF852003:IVH852003 JFB852003:JFD852003 JOX852003:JOZ852003 JYT852003:JYV852003 KIP852003:KIR852003 KSL852003:KSN852003 LCH852003:LCJ852003 LMD852003:LMF852003 LVZ852003:LWB852003 MFV852003:MFX852003 MPR852003:MPT852003 MZN852003:MZP852003 NJJ852003:NJL852003 NTF852003:NTH852003 ODB852003:ODD852003 OMX852003:OMZ852003 OWT852003:OWV852003 PGP852003:PGR852003 PQL852003:PQN852003 QAH852003:QAJ852003 QKD852003:QKF852003 QTZ852003:QUB852003 RDV852003:RDX852003 RNR852003:RNT852003 RXN852003:RXP852003 SHJ852003:SHL852003 SRF852003:SRH852003 TBB852003:TBD852003 TKX852003:TKZ852003 TUT852003:TUV852003 UEP852003:UER852003 UOL852003:UON852003 UYH852003:UYJ852003 VID852003:VIF852003 VRZ852003:VSB852003 WBV852003:WBX852003 WLR852003:WLT852003 WVN852003:WVP852003 G917539:I917539 JB917539:JD917539 SX917539:SZ917539 ACT917539:ACV917539 AMP917539:AMR917539 AWL917539:AWN917539 BGH917539:BGJ917539 BQD917539:BQF917539 BZZ917539:CAB917539 CJV917539:CJX917539 CTR917539:CTT917539 DDN917539:DDP917539 DNJ917539:DNL917539 DXF917539:DXH917539 EHB917539:EHD917539 EQX917539:EQZ917539 FAT917539:FAV917539 FKP917539:FKR917539 FUL917539:FUN917539 GEH917539:GEJ917539 GOD917539:GOF917539 GXZ917539:GYB917539 HHV917539:HHX917539 HRR917539:HRT917539 IBN917539:IBP917539 ILJ917539:ILL917539 IVF917539:IVH917539 JFB917539:JFD917539 JOX917539:JOZ917539 JYT917539:JYV917539 KIP917539:KIR917539 KSL917539:KSN917539 LCH917539:LCJ917539 LMD917539:LMF917539 LVZ917539:LWB917539 MFV917539:MFX917539 MPR917539:MPT917539 MZN917539:MZP917539 NJJ917539:NJL917539 NTF917539:NTH917539 ODB917539:ODD917539 OMX917539:OMZ917539 OWT917539:OWV917539 PGP917539:PGR917539 PQL917539:PQN917539 QAH917539:QAJ917539 QKD917539:QKF917539 QTZ917539:QUB917539 RDV917539:RDX917539 RNR917539:RNT917539 RXN917539:RXP917539 SHJ917539:SHL917539 SRF917539:SRH917539 TBB917539:TBD917539 TKX917539:TKZ917539 TUT917539:TUV917539 UEP917539:UER917539 UOL917539:UON917539 UYH917539:UYJ917539 VID917539:VIF917539 VRZ917539:VSB917539 WBV917539:WBX917539 WLR917539:WLT917539 WVN917539:WVP917539 G983075:I983075 JB983075:JD983075 SX983075:SZ983075 ACT983075:ACV983075 AMP983075:AMR983075 AWL983075:AWN983075 BGH983075:BGJ983075 BQD983075:BQF983075 BZZ983075:CAB983075 CJV983075:CJX983075 CTR983075:CTT983075 DDN983075:DDP983075 DNJ983075:DNL983075 DXF983075:DXH983075 EHB983075:EHD983075 EQX983075:EQZ983075 FAT983075:FAV983075 FKP983075:FKR983075 FUL983075:FUN983075 GEH983075:GEJ983075 GOD983075:GOF983075 GXZ983075:GYB983075 HHV983075:HHX983075 HRR983075:HRT983075 IBN983075:IBP983075 ILJ983075:ILL983075 IVF983075:IVH983075 JFB983075:JFD983075 JOX983075:JOZ983075 JYT983075:JYV983075 KIP983075:KIR983075 KSL983075:KSN983075 LCH983075:LCJ983075 LMD983075:LMF983075 LVZ983075:LWB983075 MFV983075:MFX983075 MPR983075:MPT983075 MZN983075:MZP983075 NJJ983075:NJL983075 NTF983075:NTH983075 ODB983075:ODD983075 OMX983075:OMZ983075 OWT983075:OWV983075 PGP983075:PGR983075 PQL983075:PQN983075 QAH983075:QAJ983075 QKD983075:QKF983075 QTZ983075:QUB983075 RDV983075:RDX983075 RNR983075:RNT983075 RXN983075:RXP983075 SHJ983075:SHL983075 SRF983075:SRH983075 TBB983075:TBD983075 TKX983075:TKZ983075 TUT983075:TUV983075 UEP983075:UER983075 UOL983075:UON983075 UYH983075:UYJ983075 VID983075:VIF983075 VRZ983075:VSB983075 WBV983075:WBX983075 WLR983075:WLT983075 WVN983075:WVP983075 F40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F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F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F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F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F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F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F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F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F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F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F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F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F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F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F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formula1>900</formula1>
    </dataValidation>
  </dataValidations>
  <hyperlinks>
    <hyperlink ref="G127" location="'Форма 4.3.1'!$G$85" tooltip="Кликните по гиперссылке, чтобы перейти по гиперссылке или отредактировать её" display="https://portal.eias.ru/Portal/DownloadPage.aspx?type=12&amp;guid=9b262705-3657-469c-8f5b-b6e2ebb6395a"/>
    <hyperlink ref="I127" location="'Форма 4.3.1'!$I$126" tooltip="Кликните по гиперссылке, чтобы перейти по гиперссылке или отредактировать её" display="https://portal.eias.ru/Portal/DownloadPage.aspx?type=12&amp;guid=9b262705-3657-469c-8f5b-b6e2ebb6395a"/>
    <hyperlink ref="H127" location="'Форма 4.3.1'!$H$126" tooltip="Кликните по гиперссылке, чтобы перейти по гиперссылке или отредактировать её" display="https://portal.eias.ru/Portal/DownloadPage.aspx?type=12&amp;guid=9b262705-3657-469c-8f5b-b6e2ebb6395a"/>
  </hyperlinks>
  <pageMargins left="0.7" right="0.7" top="0.75" bottom="0.75" header="0.3" footer="0.3"/>
  <pageSetup paperSize="9" scale="24" orientation="portrait" r:id="rId1"/>
  <rowBreaks count="1" manualBreakCount="1">
    <brk id="133" max="8" man="1"/>
  </rowBreaks>
  <drawing r:id="rId2"/>
  <legacyDrawing r:id="rId3"/>
  <extLst>
    <ext xmlns:x14="http://schemas.microsoft.com/office/spreadsheetml/2009/9/main" uri="{CCE6A557-97BC-4b89-ADB6-D9C93CAAB3DF}">
      <x14:dataValidations xmlns:xm="http://schemas.microsoft.com/office/excel/2006/main" count="2">
        <x14:dataValidation type="decimal" allowBlank="1" showErrorMessage="1" errorTitle="Ошибка" error="Допускается ввод только действительных чисел!">
          <x14:formula1>
            <xm:f>-9.99999999999999E+37</xm:f>
          </x14:formula1>
          <x14:formula2>
            <xm:f>9.99999999999999E+37</xm:f>
          </x14:formula2>
          <xm:sqref>G155:I160 JB155:JD160 SX155:SZ160 ACT155:ACV160 AMP155:AMR160 AWL155:AWN160 BGH155:BGJ160 BQD155:BQF160 BZZ155:CAB160 CJV155:CJX160 CTR155:CTT160 DDN155:DDP160 DNJ155:DNL160 DXF155:DXH160 EHB155:EHD160 EQX155:EQZ160 FAT155:FAV160 FKP155:FKR160 FUL155:FUN160 GEH155:GEJ160 GOD155:GOF160 GXZ155:GYB160 HHV155:HHX160 HRR155:HRT160 IBN155:IBP160 ILJ155:ILL160 IVF155:IVH160 JFB155:JFD160 JOX155:JOZ160 JYT155:JYV160 KIP155:KIR160 KSL155:KSN160 LCH155:LCJ160 LMD155:LMF160 LVZ155:LWB160 MFV155:MFX160 MPR155:MPT160 MZN155:MZP160 NJJ155:NJL160 NTF155:NTH160 ODB155:ODD160 OMX155:OMZ160 OWT155:OWV160 PGP155:PGR160 PQL155:PQN160 QAH155:QAJ160 QKD155:QKF160 QTZ155:QUB160 RDV155:RDX160 RNR155:RNT160 RXN155:RXP160 SHJ155:SHL160 SRF155:SRH160 TBB155:TBD160 TKX155:TKZ160 TUT155:TUV160 UEP155:UER160 UOL155:UON160 UYH155:UYJ160 VID155:VIF160 VRZ155:VSB160 WBV155:WBX160 WLR155:WLT160 WVN155:WVP160 G65689:I65694 JB65689:JD65694 SX65689:SZ65694 ACT65689:ACV65694 AMP65689:AMR65694 AWL65689:AWN65694 BGH65689:BGJ65694 BQD65689:BQF65694 BZZ65689:CAB65694 CJV65689:CJX65694 CTR65689:CTT65694 DDN65689:DDP65694 DNJ65689:DNL65694 DXF65689:DXH65694 EHB65689:EHD65694 EQX65689:EQZ65694 FAT65689:FAV65694 FKP65689:FKR65694 FUL65689:FUN65694 GEH65689:GEJ65694 GOD65689:GOF65694 GXZ65689:GYB65694 HHV65689:HHX65694 HRR65689:HRT65694 IBN65689:IBP65694 ILJ65689:ILL65694 IVF65689:IVH65694 JFB65689:JFD65694 JOX65689:JOZ65694 JYT65689:JYV65694 KIP65689:KIR65694 KSL65689:KSN65694 LCH65689:LCJ65694 LMD65689:LMF65694 LVZ65689:LWB65694 MFV65689:MFX65694 MPR65689:MPT65694 MZN65689:MZP65694 NJJ65689:NJL65694 NTF65689:NTH65694 ODB65689:ODD65694 OMX65689:OMZ65694 OWT65689:OWV65694 PGP65689:PGR65694 PQL65689:PQN65694 QAH65689:QAJ65694 QKD65689:QKF65694 QTZ65689:QUB65694 RDV65689:RDX65694 RNR65689:RNT65694 RXN65689:RXP65694 SHJ65689:SHL65694 SRF65689:SRH65694 TBB65689:TBD65694 TKX65689:TKZ65694 TUT65689:TUV65694 UEP65689:UER65694 UOL65689:UON65694 UYH65689:UYJ65694 VID65689:VIF65694 VRZ65689:VSB65694 WBV65689:WBX65694 WLR65689:WLT65694 WVN65689:WVP65694 G131225:I131230 JB131225:JD131230 SX131225:SZ131230 ACT131225:ACV131230 AMP131225:AMR131230 AWL131225:AWN131230 BGH131225:BGJ131230 BQD131225:BQF131230 BZZ131225:CAB131230 CJV131225:CJX131230 CTR131225:CTT131230 DDN131225:DDP131230 DNJ131225:DNL131230 DXF131225:DXH131230 EHB131225:EHD131230 EQX131225:EQZ131230 FAT131225:FAV131230 FKP131225:FKR131230 FUL131225:FUN131230 GEH131225:GEJ131230 GOD131225:GOF131230 GXZ131225:GYB131230 HHV131225:HHX131230 HRR131225:HRT131230 IBN131225:IBP131230 ILJ131225:ILL131230 IVF131225:IVH131230 JFB131225:JFD131230 JOX131225:JOZ131230 JYT131225:JYV131230 KIP131225:KIR131230 KSL131225:KSN131230 LCH131225:LCJ131230 LMD131225:LMF131230 LVZ131225:LWB131230 MFV131225:MFX131230 MPR131225:MPT131230 MZN131225:MZP131230 NJJ131225:NJL131230 NTF131225:NTH131230 ODB131225:ODD131230 OMX131225:OMZ131230 OWT131225:OWV131230 PGP131225:PGR131230 PQL131225:PQN131230 QAH131225:QAJ131230 QKD131225:QKF131230 QTZ131225:QUB131230 RDV131225:RDX131230 RNR131225:RNT131230 RXN131225:RXP131230 SHJ131225:SHL131230 SRF131225:SRH131230 TBB131225:TBD131230 TKX131225:TKZ131230 TUT131225:TUV131230 UEP131225:UER131230 UOL131225:UON131230 UYH131225:UYJ131230 VID131225:VIF131230 VRZ131225:VSB131230 WBV131225:WBX131230 WLR131225:WLT131230 WVN131225:WVP131230 G196761:I196766 JB196761:JD196766 SX196761:SZ196766 ACT196761:ACV196766 AMP196761:AMR196766 AWL196761:AWN196766 BGH196761:BGJ196766 BQD196761:BQF196766 BZZ196761:CAB196766 CJV196761:CJX196766 CTR196761:CTT196766 DDN196761:DDP196766 DNJ196761:DNL196766 DXF196761:DXH196766 EHB196761:EHD196766 EQX196761:EQZ196766 FAT196761:FAV196766 FKP196761:FKR196766 FUL196761:FUN196766 GEH196761:GEJ196766 GOD196761:GOF196766 GXZ196761:GYB196766 HHV196761:HHX196766 HRR196761:HRT196766 IBN196761:IBP196766 ILJ196761:ILL196766 IVF196761:IVH196766 JFB196761:JFD196766 JOX196761:JOZ196766 JYT196761:JYV196766 KIP196761:KIR196766 KSL196761:KSN196766 LCH196761:LCJ196766 LMD196761:LMF196766 LVZ196761:LWB196766 MFV196761:MFX196766 MPR196761:MPT196766 MZN196761:MZP196766 NJJ196761:NJL196766 NTF196761:NTH196766 ODB196761:ODD196766 OMX196761:OMZ196766 OWT196761:OWV196766 PGP196761:PGR196766 PQL196761:PQN196766 QAH196761:QAJ196766 QKD196761:QKF196766 QTZ196761:QUB196766 RDV196761:RDX196766 RNR196761:RNT196766 RXN196761:RXP196766 SHJ196761:SHL196766 SRF196761:SRH196766 TBB196761:TBD196766 TKX196761:TKZ196766 TUT196761:TUV196766 UEP196761:UER196766 UOL196761:UON196766 UYH196761:UYJ196766 VID196761:VIF196766 VRZ196761:VSB196766 WBV196761:WBX196766 WLR196761:WLT196766 WVN196761:WVP196766 G262297:I262302 JB262297:JD262302 SX262297:SZ262302 ACT262297:ACV262302 AMP262297:AMR262302 AWL262297:AWN262302 BGH262297:BGJ262302 BQD262297:BQF262302 BZZ262297:CAB262302 CJV262297:CJX262302 CTR262297:CTT262302 DDN262297:DDP262302 DNJ262297:DNL262302 DXF262297:DXH262302 EHB262297:EHD262302 EQX262297:EQZ262302 FAT262297:FAV262302 FKP262297:FKR262302 FUL262297:FUN262302 GEH262297:GEJ262302 GOD262297:GOF262302 GXZ262297:GYB262302 HHV262297:HHX262302 HRR262297:HRT262302 IBN262297:IBP262302 ILJ262297:ILL262302 IVF262297:IVH262302 JFB262297:JFD262302 JOX262297:JOZ262302 JYT262297:JYV262302 KIP262297:KIR262302 KSL262297:KSN262302 LCH262297:LCJ262302 LMD262297:LMF262302 LVZ262297:LWB262302 MFV262297:MFX262302 MPR262297:MPT262302 MZN262297:MZP262302 NJJ262297:NJL262302 NTF262297:NTH262302 ODB262297:ODD262302 OMX262297:OMZ262302 OWT262297:OWV262302 PGP262297:PGR262302 PQL262297:PQN262302 QAH262297:QAJ262302 QKD262297:QKF262302 QTZ262297:QUB262302 RDV262297:RDX262302 RNR262297:RNT262302 RXN262297:RXP262302 SHJ262297:SHL262302 SRF262297:SRH262302 TBB262297:TBD262302 TKX262297:TKZ262302 TUT262297:TUV262302 UEP262297:UER262302 UOL262297:UON262302 UYH262297:UYJ262302 VID262297:VIF262302 VRZ262297:VSB262302 WBV262297:WBX262302 WLR262297:WLT262302 WVN262297:WVP262302 G327833:I327838 JB327833:JD327838 SX327833:SZ327838 ACT327833:ACV327838 AMP327833:AMR327838 AWL327833:AWN327838 BGH327833:BGJ327838 BQD327833:BQF327838 BZZ327833:CAB327838 CJV327833:CJX327838 CTR327833:CTT327838 DDN327833:DDP327838 DNJ327833:DNL327838 DXF327833:DXH327838 EHB327833:EHD327838 EQX327833:EQZ327838 FAT327833:FAV327838 FKP327833:FKR327838 FUL327833:FUN327838 GEH327833:GEJ327838 GOD327833:GOF327838 GXZ327833:GYB327838 HHV327833:HHX327838 HRR327833:HRT327838 IBN327833:IBP327838 ILJ327833:ILL327838 IVF327833:IVH327838 JFB327833:JFD327838 JOX327833:JOZ327838 JYT327833:JYV327838 KIP327833:KIR327838 KSL327833:KSN327838 LCH327833:LCJ327838 LMD327833:LMF327838 LVZ327833:LWB327838 MFV327833:MFX327838 MPR327833:MPT327838 MZN327833:MZP327838 NJJ327833:NJL327838 NTF327833:NTH327838 ODB327833:ODD327838 OMX327833:OMZ327838 OWT327833:OWV327838 PGP327833:PGR327838 PQL327833:PQN327838 QAH327833:QAJ327838 QKD327833:QKF327838 QTZ327833:QUB327838 RDV327833:RDX327838 RNR327833:RNT327838 RXN327833:RXP327838 SHJ327833:SHL327838 SRF327833:SRH327838 TBB327833:TBD327838 TKX327833:TKZ327838 TUT327833:TUV327838 UEP327833:UER327838 UOL327833:UON327838 UYH327833:UYJ327838 VID327833:VIF327838 VRZ327833:VSB327838 WBV327833:WBX327838 WLR327833:WLT327838 WVN327833:WVP327838 G393369:I393374 JB393369:JD393374 SX393369:SZ393374 ACT393369:ACV393374 AMP393369:AMR393374 AWL393369:AWN393374 BGH393369:BGJ393374 BQD393369:BQF393374 BZZ393369:CAB393374 CJV393369:CJX393374 CTR393369:CTT393374 DDN393369:DDP393374 DNJ393369:DNL393374 DXF393369:DXH393374 EHB393369:EHD393374 EQX393369:EQZ393374 FAT393369:FAV393374 FKP393369:FKR393374 FUL393369:FUN393374 GEH393369:GEJ393374 GOD393369:GOF393374 GXZ393369:GYB393374 HHV393369:HHX393374 HRR393369:HRT393374 IBN393369:IBP393374 ILJ393369:ILL393374 IVF393369:IVH393374 JFB393369:JFD393374 JOX393369:JOZ393374 JYT393369:JYV393374 KIP393369:KIR393374 KSL393369:KSN393374 LCH393369:LCJ393374 LMD393369:LMF393374 LVZ393369:LWB393374 MFV393369:MFX393374 MPR393369:MPT393374 MZN393369:MZP393374 NJJ393369:NJL393374 NTF393369:NTH393374 ODB393369:ODD393374 OMX393369:OMZ393374 OWT393369:OWV393374 PGP393369:PGR393374 PQL393369:PQN393374 QAH393369:QAJ393374 QKD393369:QKF393374 QTZ393369:QUB393374 RDV393369:RDX393374 RNR393369:RNT393374 RXN393369:RXP393374 SHJ393369:SHL393374 SRF393369:SRH393374 TBB393369:TBD393374 TKX393369:TKZ393374 TUT393369:TUV393374 UEP393369:UER393374 UOL393369:UON393374 UYH393369:UYJ393374 VID393369:VIF393374 VRZ393369:VSB393374 WBV393369:WBX393374 WLR393369:WLT393374 WVN393369:WVP393374 G458905:I458910 JB458905:JD458910 SX458905:SZ458910 ACT458905:ACV458910 AMP458905:AMR458910 AWL458905:AWN458910 BGH458905:BGJ458910 BQD458905:BQF458910 BZZ458905:CAB458910 CJV458905:CJX458910 CTR458905:CTT458910 DDN458905:DDP458910 DNJ458905:DNL458910 DXF458905:DXH458910 EHB458905:EHD458910 EQX458905:EQZ458910 FAT458905:FAV458910 FKP458905:FKR458910 FUL458905:FUN458910 GEH458905:GEJ458910 GOD458905:GOF458910 GXZ458905:GYB458910 HHV458905:HHX458910 HRR458905:HRT458910 IBN458905:IBP458910 ILJ458905:ILL458910 IVF458905:IVH458910 JFB458905:JFD458910 JOX458905:JOZ458910 JYT458905:JYV458910 KIP458905:KIR458910 KSL458905:KSN458910 LCH458905:LCJ458910 LMD458905:LMF458910 LVZ458905:LWB458910 MFV458905:MFX458910 MPR458905:MPT458910 MZN458905:MZP458910 NJJ458905:NJL458910 NTF458905:NTH458910 ODB458905:ODD458910 OMX458905:OMZ458910 OWT458905:OWV458910 PGP458905:PGR458910 PQL458905:PQN458910 QAH458905:QAJ458910 QKD458905:QKF458910 QTZ458905:QUB458910 RDV458905:RDX458910 RNR458905:RNT458910 RXN458905:RXP458910 SHJ458905:SHL458910 SRF458905:SRH458910 TBB458905:TBD458910 TKX458905:TKZ458910 TUT458905:TUV458910 UEP458905:UER458910 UOL458905:UON458910 UYH458905:UYJ458910 VID458905:VIF458910 VRZ458905:VSB458910 WBV458905:WBX458910 WLR458905:WLT458910 WVN458905:WVP458910 G524441:I524446 JB524441:JD524446 SX524441:SZ524446 ACT524441:ACV524446 AMP524441:AMR524446 AWL524441:AWN524446 BGH524441:BGJ524446 BQD524441:BQF524446 BZZ524441:CAB524446 CJV524441:CJX524446 CTR524441:CTT524446 DDN524441:DDP524446 DNJ524441:DNL524446 DXF524441:DXH524446 EHB524441:EHD524446 EQX524441:EQZ524446 FAT524441:FAV524446 FKP524441:FKR524446 FUL524441:FUN524446 GEH524441:GEJ524446 GOD524441:GOF524446 GXZ524441:GYB524446 HHV524441:HHX524446 HRR524441:HRT524446 IBN524441:IBP524446 ILJ524441:ILL524446 IVF524441:IVH524446 JFB524441:JFD524446 JOX524441:JOZ524446 JYT524441:JYV524446 KIP524441:KIR524446 KSL524441:KSN524446 LCH524441:LCJ524446 LMD524441:LMF524446 LVZ524441:LWB524446 MFV524441:MFX524446 MPR524441:MPT524446 MZN524441:MZP524446 NJJ524441:NJL524446 NTF524441:NTH524446 ODB524441:ODD524446 OMX524441:OMZ524446 OWT524441:OWV524446 PGP524441:PGR524446 PQL524441:PQN524446 QAH524441:QAJ524446 QKD524441:QKF524446 QTZ524441:QUB524446 RDV524441:RDX524446 RNR524441:RNT524446 RXN524441:RXP524446 SHJ524441:SHL524446 SRF524441:SRH524446 TBB524441:TBD524446 TKX524441:TKZ524446 TUT524441:TUV524446 UEP524441:UER524446 UOL524441:UON524446 UYH524441:UYJ524446 VID524441:VIF524446 VRZ524441:VSB524446 WBV524441:WBX524446 WLR524441:WLT524446 WVN524441:WVP524446 G589977:I589982 JB589977:JD589982 SX589977:SZ589982 ACT589977:ACV589982 AMP589977:AMR589982 AWL589977:AWN589982 BGH589977:BGJ589982 BQD589977:BQF589982 BZZ589977:CAB589982 CJV589977:CJX589982 CTR589977:CTT589982 DDN589977:DDP589982 DNJ589977:DNL589982 DXF589977:DXH589982 EHB589977:EHD589982 EQX589977:EQZ589982 FAT589977:FAV589982 FKP589977:FKR589982 FUL589977:FUN589982 GEH589977:GEJ589982 GOD589977:GOF589982 GXZ589977:GYB589982 HHV589977:HHX589982 HRR589977:HRT589982 IBN589977:IBP589982 ILJ589977:ILL589982 IVF589977:IVH589982 JFB589977:JFD589982 JOX589977:JOZ589982 JYT589977:JYV589982 KIP589977:KIR589982 KSL589977:KSN589982 LCH589977:LCJ589982 LMD589977:LMF589982 LVZ589977:LWB589982 MFV589977:MFX589982 MPR589977:MPT589982 MZN589977:MZP589982 NJJ589977:NJL589982 NTF589977:NTH589982 ODB589977:ODD589982 OMX589977:OMZ589982 OWT589977:OWV589982 PGP589977:PGR589982 PQL589977:PQN589982 QAH589977:QAJ589982 QKD589977:QKF589982 QTZ589977:QUB589982 RDV589977:RDX589982 RNR589977:RNT589982 RXN589977:RXP589982 SHJ589977:SHL589982 SRF589977:SRH589982 TBB589977:TBD589982 TKX589977:TKZ589982 TUT589977:TUV589982 UEP589977:UER589982 UOL589977:UON589982 UYH589977:UYJ589982 VID589977:VIF589982 VRZ589977:VSB589982 WBV589977:WBX589982 WLR589977:WLT589982 WVN589977:WVP589982 G655513:I655518 JB655513:JD655518 SX655513:SZ655518 ACT655513:ACV655518 AMP655513:AMR655518 AWL655513:AWN655518 BGH655513:BGJ655518 BQD655513:BQF655518 BZZ655513:CAB655518 CJV655513:CJX655518 CTR655513:CTT655518 DDN655513:DDP655518 DNJ655513:DNL655518 DXF655513:DXH655518 EHB655513:EHD655518 EQX655513:EQZ655518 FAT655513:FAV655518 FKP655513:FKR655518 FUL655513:FUN655518 GEH655513:GEJ655518 GOD655513:GOF655518 GXZ655513:GYB655518 HHV655513:HHX655518 HRR655513:HRT655518 IBN655513:IBP655518 ILJ655513:ILL655518 IVF655513:IVH655518 JFB655513:JFD655518 JOX655513:JOZ655518 JYT655513:JYV655518 KIP655513:KIR655518 KSL655513:KSN655518 LCH655513:LCJ655518 LMD655513:LMF655518 LVZ655513:LWB655518 MFV655513:MFX655518 MPR655513:MPT655518 MZN655513:MZP655518 NJJ655513:NJL655518 NTF655513:NTH655518 ODB655513:ODD655518 OMX655513:OMZ655518 OWT655513:OWV655518 PGP655513:PGR655518 PQL655513:PQN655518 QAH655513:QAJ655518 QKD655513:QKF655518 QTZ655513:QUB655518 RDV655513:RDX655518 RNR655513:RNT655518 RXN655513:RXP655518 SHJ655513:SHL655518 SRF655513:SRH655518 TBB655513:TBD655518 TKX655513:TKZ655518 TUT655513:TUV655518 UEP655513:UER655518 UOL655513:UON655518 UYH655513:UYJ655518 VID655513:VIF655518 VRZ655513:VSB655518 WBV655513:WBX655518 WLR655513:WLT655518 WVN655513:WVP655518 G721049:I721054 JB721049:JD721054 SX721049:SZ721054 ACT721049:ACV721054 AMP721049:AMR721054 AWL721049:AWN721054 BGH721049:BGJ721054 BQD721049:BQF721054 BZZ721049:CAB721054 CJV721049:CJX721054 CTR721049:CTT721054 DDN721049:DDP721054 DNJ721049:DNL721054 DXF721049:DXH721054 EHB721049:EHD721054 EQX721049:EQZ721054 FAT721049:FAV721054 FKP721049:FKR721054 FUL721049:FUN721054 GEH721049:GEJ721054 GOD721049:GOF721054 GXZ721049:GYB721054 HHV721049:HHX721054 HRR721049:HRT721054 IBN721049:IBP721054 ILJ721049:ILL721054 IVF721049:IVH721054 JFB721049:JFD721054 JOX721049:JOZ721054 JYT721049:JYV721054 KIP721049:KIR721054 KSL721049:KSN721054 LCH721049:LCJ721054 LMD721049:LMF721054 LVZ721049:LWB721054 MFV721049:MFX721054 MPR721049:MPT721054 MZN721049:MZP721054 NJJ721049:NJL721054 NTF721049:NTH721054 ODB721049:ODD721054 OMX721049:OMZ721054 OWT721049:OWV721054 PGP721049:PGR721054 PQL721049:PQN721054 QAH721049:QAJ721054 QKD721049:QKF721054 QTZ721049:QUB721054 RDV721049:RDX721054 RNR721049:RNT721054 RXN721049:RXP721054 SHJ721049:SHL721054 SRF721049:SRH721054 TBB721049:TBD721054 TKX721049:TKZ721054 TUT721049:TUV721054 UEP721049:UER721054 UOL721049:UON721054 UYH721049:UYJ721054 VID721049:VIF721054 VRZ721049:VSB721054 WBV721049:WBX721054 WLR721049:WLT721054 WVN721049:WVP721054 G786585:I786590 JB786585:JD786590 SX786585:SZ786590 ACT786585:ACV786590 AMP786585:AMR786590 AWL786585:AWN786590 BGH786585:BGJ786590 BQD786585:BQF786590 BZZ786585:CAB786590 CJV786585:CJX786590 CTR786585:CTT786590 DDN786585:DDP786590 DNJ786585:DNL786590 DXF786585:DXH786590 EHB786585:EHD786590 EQX786585:EQZ786590 FAT786585:FAV786590 FKP786585:FKR786590 FUL786585:FUN786590 GEH786585:GEJ786590 GOD786585:GOF786590 GXZ786585:GYB786590 HHV786585:HHX786590 HRR786585:HRT786590 IBN786585:IBP786590 ILJ786585:ILL786590 IVF786585:IVH786590 JFB786585:JFD786590 JOX786585:JOZ786590 JYT786585:JYV786590 KIP786585:KIR786590 KSL786585:KSN786590 LCH786585:LCJ786590 LMD786585:LMF786590 LVZ786585:LWB786590 MFV786585:MFX786590 MPR786585:MPT786590 MZN786585:MZP786590 NJJ786585:NJL786590 NTF786585:NTH786590 ODB786585:ODD786590 OMX786585:OMZ786590 OWT786585:OWV786590 PGP786585:PGR786590 PQL786585:PQN786590 QAH786585:QAJ786590 QKD786585:QKF786590 QTZ786585:QUB786590 RDV786585:RDX786590 RNR786585:RNT786590 RXN786585:RXP786590 SHJ786585:SHL786590 SRF786585:SRH786590 TBB786585:TBD786590 TKX786585:TKZ786590 TUT786585:TUV786590 UEP786585:UER786590 UOL786585:UON786590 UYH786585:UYJ786590 VID786585:VIF786590 VRZ786585:VSB786590 WBV786585:WBX786590 WLR786585:WLT786590 WVN786585:WVP786590 G852121:I852126 JB852121:JD852126 SX852121:SZ852126 ACT852121:ACV852126 AMP852121:AMR852126 AWL852121:AWN852126 BGH852121:BGJ852126 BQD852121:BQF852126 BZZ852121:CAB852126 CJV852121:CJX852126 CTR852121:CTT852126 DDN852121:DDP852126 DNJ852121:DNL852126 DXF852121:DXH852126 EHB852121:EHD852126 EQX852121:EQZ852126 FAT852121:FAV852126 FKP852121:FKR852126 FUL852121:FUN852126 GEH852121:GEJ852126 GOD852121:GOF852126 GXZ852121:GYB852126 HHV852121:HHX852126 HRR852121:HRT852126 IBN852121:IBP852126 ILJ852121:ILL852126 IVF852121:IVH852126 JFB852121:JFD852126 JOX852121:JOZ852126 JYT852121:JYV852126 KIP852121:KIR852126 KSL852121:KSN852126 LCH852121:LCJ852126 LMD852121:LMF852126 LVZ852121:LWB852126 MFV852121:MFX852126 MPR852121:MPT852126 MZN852121:MZP852126 NJJ852121:NJL852126 NTF852121:NTH852126 ODB852121:ODD852126 OMX852121:OMZ852126 OWT852121:OWV852126 PGP852121:PGR852126 PQL852121:PQN852126 QAH852121:QAJ852126 QKD852121:QKF852126 QTZ852121:QUB852126 RDV852121:RDX852126 RNR852121:RNT852126 RXN852121:RXP852126 SHJ852121:SHL852126 SRF852121:SRH852126 TBB852121:TBD852126 TKX852121:TKZ852126 TUT852121:TUV852126 UEP852121:UER852126 UOL852121:UON852126 UYH852121:UYJ852126 VID852121:VIF852126 VRZ852121:VSB852126 WBV852121:WBX852126 WLR852121:WLT852126 WVN852121:WVP852126 G917657:I917662 JB917657:JD917662 SX917657:SZ917662 ACT917657:ACV917662 AMP917657:AMR917662 AWL917657:AWN917662 BGH917657:BGJ917662 BQD917657:BQF917662 BZZ917657:CAB917662 CJV917657:CJX917662 CTR917657:CTT917662 DDN917657:DDP917662 DNJ917657:DNL917662 DXF917657:DXH917662 EHB917657:EHD917662 EQX917657:EQZ917662 FAT917657:FAV917662 FKP917657:FKR917662 FUL917657:FUN917662 GEH917657:GEJ917662 GOD917657:GOF917662 GXZ917657:GYB917662 HHV917657:HHX917662 HRR917657:HRT917662 IBN917657:IBP917662 ILJ917657:ILL917662 IVF917657:IVH917662 JFB917657:JFD917662 JOX917657:JOZ917662 JYT917657:JYV917662 KIP917657:KIR917662 KSL917657:KSN917662 LCH917657:LCJ917662 LMD917657:LMF917662 LVZ917657:LWB917662 MFV917657:MFX917662 MPR917657:MPT917662 MZN917657:MZP917662 NJJ917657:NJL917662 NTF917657:NTH917662 ODB917657:ODD917662 OMX917657:OMZ917662 OWT917657:OWV917662 PGP917657:PGR917662 PQL917657:PQN917662 QAH917657:QAJ917662 QKD917657:QKF917662 QTZ917657:QUB917662 RDV917657:RDX917662 RNR917657:RNT917662 RXN917657:RXP917662 SHJ917657:SHL917662 SRF917657:SRH917662 TBB917657:TBD917662 TKX917657:TKZ917662 TUT917657:TUV917662 UEP917657:UER917662 UOL917657:UON917662 UYH917657:UYJ917662 VID917657:VIF917662 VRZ917657:VSB917662 WBV917657:WBX917662 WLR917657:WLT917662 WVN917657:WVP917662 G983193:I983198 JB983193:JD983198 SX983193:SZ983198 ACT983193:ACV983198 AMP983193:AMR983198 AWL983193:AWN983198 BGH983193:BGJ983198 BQD983193:BQF983198 BZZ983193:CAB983198 CJV983193:CJX983198 CTR983193:CTT983198 DDN983193:DDP983198 DNJ983193:DNL983198 DXF983193:DXH983198 EHB983193:EHD983198 EQX983193:EQZ983198 FAT983193:FAV983198 FKP983193:FKR983198 FUL983193:FUN983198 GEH983193:GEJ983198 GOD983193:GOF983198 GXZ983193:GYB983198 HHV983193:HHX983198 HRR983193:HRT983198 IBN983193:IBP983198 ILJ983193:ILL983198 IVF983193:IVH983198 JFB983193:JFD983198 JOX983193:JOZ983198 JYT983193:JYV983198 KIP983193:KIR983198 KSL983193:KSN983198 LCH983193:LCJ983198 LMD983193:LMF983198 LVZ983193:LWB983198 MFV983193:MFX983198 MPR983193:MPT983198 MZN983193:MZP983198 NJJ983193:NJL983198 NTF983193:NTH983198 ODB983193:ODD983198 OMX983193:OMZ983198 OWT983193:OWV983198 PGP983193:PGR983198 PQL983193:PQN983198 QAH983193:QAJ983198 QKD983193:QKF983198 QTZ983193:QUB983198 RDV983193:RDX983198 RNR983193:RNT983198 RXN983193:RXP983198 SHJ983193:SHL983198 SRF983193:SRH983198 TBB983193:TBD983198 TKX983193:TKZ983198 TUT983193:TUV983198 UEP983193:UER983198 UOL983193:UON983198 UYH983193:UYJ983198 VID983193:VIF983198 VRZ983193:VSB983198 WBV983193:WBX983198 WLR983193:WLT983198 WVN983193:WVP983198 G163:I163 JB163:JD163 SX163:SZ163 ACT163:ACV163 AMP163:AMR163 AWL163:AWN163 BGH163:BGJ163 BQD163:BQF163 BZZ163:CAB163 CJV163:CJX163 CTR163:CTT163 DDN163:DDP163 DNJ163:DNL163 DXF163:DXH163 EHB163:EHD163 EQX163:EQZ163 FAT163:FAV163 FKP163:FKR163 FUL163:FUN163 GEH163:GEJ163 GOD163:GOF163 GXZ163:GYB163 HHV163:HHX163 HRR163:HRT163 IBN163:IBP163 ILJ163:ILL163 IVF163:IVH163 JFB163:JFD163 JOX163:JOZ163 JYT163:JYV163 KIP163:KIR163 KSL163:KSN163 LCH163:LCJ163 LMD163:LMF163 LVZ163:LWB163 MFV163:MFX163 MPR163:MPT163 MZN163:MZP163 NJJ163:NJL163 NTF163:NTH163 ODB163:ODD163 OMX163:OMZ163 OWT163:OWV163 PGP163:PGR163 PQL163:PQN163 QAH163:QAJ163 QKD163:QKF163 QTZ163:QUB163 RDV163:RDX163 RNR163:RNT163 RXN163:RXP163 SHJ163:SHL163 SRF163:SRH163 TBB163:TBD163 TKX163:TKZ163 TUT163:TUV163 UEP163:UER163 UOL163:UON163 UYH163:UYJ163 VID163:VIF163 VRZ163:VSB163 WBV163:WBX163 WLR163:WLT163 WVN163:WVP163 G65697:I65697 JB65697:JD65697 SX65697:SZ65697 ACT65697:ACV65697 AMP65697:AMR65697 AWL65697:AWN65697 BGH65697:BGJ65697 BQD65697:BQF65697 BZZ65697:CAB65697 CJV65697:CJX65697 CTR65697:CTT65697 DDN65697:DDP65697 DNJ65697:DNL65697 DXF65697:DXH65697 EHB65697:EHD65697 EQX65697:EQZ65697 FAT65697:FAV65697 FKP65697:FKR65697 FUL65697:FUN65697 GEH65697:GEJ65697 GOD65697:GOF65697 GXZ65697:GYB65697 HHV65697:HHX65697 HRR65697:HRT65697 IBN65697:IBP65697 ILJ65697:ILL65697 IVF65697:IVH65697 JFB65697:JFD65697 JOX65697:JOZ65697 JYT65697:JYV65697 KIP65697:KIR65697 KSL65697:KSN65697 LCH65697:LCJ65697 LMD65697:LMF65697 LVZ65697:LWB65697 MFV65697:MFX65697 MPR65697:MPT65697 MZN65697:MZP65697 NJJ65697:NJL65697 NTF65697:NTH65697 ODB65697:ODD65697 OMX65697:OMZ65697 OWT65697:OWV65697 PGP65697:PGR65697 PQL65697:PQN65697 QAH65697:QAJ65697 QKD65697:QKF65697 QTZ65697:QUB65697 RDV65697:RDX65697 RNR65697:RNT65697 RXN65697:RXP65697 SHJ65697:SHL65697 SRF65697:SRH65697 TBB65697:TBD65697 TKX65697:TKZ65697 TUT65697:TUV65697 UEP65697:UER65697 UOL65697:UON65697 UYH65697:UYJ65697 VID65697:VIF65697 VRZ65697:VSB65697 WBV65697:WBX65697 WLR65697:WLT65697 WVN65697:WVP65697 G131233:I131233 JB131233:JD131233 SX131233:SZ131233 ACT131233:ACV131233 AMP131233:AMR131233 AWL131233:AWN131233 BGH131233:BGJ131233 BQD131233:BQF131233 BZZ131233:CAB131233 CJV131233:CJX131233 CTR131233:CTT131233 DDN131233:DDP131233 DNJ131233:DNL131233 DXF131233:DXH131233 EHB131233:EHD131233 EQX131233:EQZ131233 FAT131233:FAV131233 FKP131233:FKR131233 FUL131233:FUN131233 GEH131233:GEJ131233 GOD131233:GOF131233 GXZ131233:GYB131233 HHV131233:HHX131233 HRR131233:HRT131233 IBN131233:IBP131233 ILJ131233:ILL131233 IVF131233:IVH131233 JFB131233:JFD131233 JOX131233:JOZ131233 JYT131233:JYV131233 KIP131233:KIR131233 KSL131233:KSN131233 LCH131233:LCJ131233 LMD131233:LMF131233 LVZ131233:LWB131233 MFV131233:MFX131233 MPR131233:MPT131233 MZN131233:MZP131233 NJJ131233:NJL131233 NTF131233:NTH131233 ODB131233:ODD131233 OMX131233:OMZ131233 OWT131233:OWV131233 PGP131233:PGR131233 PQL131233:PQN131233 QAH131233:QAJ131233 QKD131233:QKF131233 QTZ131233:QUB131233 RDV131233:RDX131233 RNR131233:RNT131233 RXN131233:RXP131233 SHJ131233:SHL131233 SRF131233:SRH131233 TBB131233:TBD131233 TKX131233:TKZ131233 TUT131233:TUV131233 UEP131233:UER131233 UOL131233:UON131233 UYH131233:UYJ131233 VID131233:VIF131233 VRZ131233:VSB131233 WBV131233:WBX131233 WLR131233:WLT131233 WVN131233:WVP131233 G196769:I196769 JB196769:JD196769 SX196769:SZ196769 ACT196769:ACV196769 AMP196769:AMR196769 AWL196769:AWN196769 BGH196769:BGJ196769 BQD196769:BQF196769 BZZ196769:CAB196769 CJV196769:CJX196769 CTR196769:CTT196769 DDN196769:DDP196769 DNJ196769:DNL196769 DXF196769:DXH196769 EHB196769:EHD196769 EQX196769:EQZ196769 FAT196769:FAV196769 FKP196769:FKR196769 FUL196769:FUN196769 GEH196769:GEJ196769 GOD196769:GOF196769 GXZ196769:GYB196769 HHV196769:HHX196769 HRR196769:HRT196769 IBN196769:IBP196769 ILJ196769:ILL196769 IVF196769:IVH196769 JFB196769:JFD196769 JOX196769:JOZ196769 JYT196769:JYV196769 KIP196769:KIR196769 KSL196769:KSN196769 LCH196769:LCJ196769 LMD196769:LMF196769 LVZ196769:LWB196769 MFV196769:MFX196769 MPR196769:MPT196769 MZN196769:MZP196769 NJJ196769:NJL196769 NTF196769:NTH196769 ODB196769:ODD196769 OMX196769:OMZ196769 OWT196769:OWV196769 PGP196769:PGR196769 PQL196769:PQN196769 QAH196769:QAJ196769 QKD196769:QKF196769 QTZ196769:QUB196769 RDV196769:RDX196769 RNR196769:RNT196769 RXN196769:RXP196769 SHJ196769:SHL196769 SRF196769:SRH196769 TBB196769:TBD196769 TKX196769:TKZ196769 TUT196769:TUV196769 UEP196769:UER196769 UOL196769:UON196769 UYH196769:UYJ196769 VID196769:VIF196769 VRZ196769:VSB196769 WBV196769:WBX196769 WLR196769:WLT196769 WVN196769:WVP196769 G262305:I262305 JB262305:JD262305 SX262305:SZ262305 ACT262305:ACV262305 AMP262305:AMR262305 AWL262305:AWN262305 BGH262305:BGJ262305 BQD262305:BQF262305 BZZ262305:CAB262305 CJV262305:CJX262305 CTR262305:CTT262305 DDN262305:DDP262305 DNJ262305:DNL262305 DXF262305:DXH262305 EHB262305:EHD262305 EQX262305:EQZ262305 FAT262305:FAV262305 FKP262305:FKR262305 FUL262305:FUN262305 GEH262305:GEJ262305 GOD262305:GOF262305 GXZ262305:GYB262305 HHV262305:HHX262305 HRR262305:HRT262305 IBN262305:IBP262305 ILJ262305:ILL262305 IVF262305:IVH262305 JFB262305:JFD262305 JOX262305:JOZ262305 JYT262305:JYV262305 KIP262305:KIR262305 KSL262305:KSN262305 LCH262305:LCJ262305 LMD262305:LMF262305 LVZ262305:LWB262305 MFV262305:MFX262305 MPR262305:MPT262305 MZN262305:MZP262305 NJJ262305:NJL262305 NTF262305:NTH262305 ODB262305:ODD262305 OMX262305:OMZ262305 OWT262305:OWV262305 PGP262305:PGR262305 PQL262305:PQN262305 QAH262305:QAJ262305 QKD262305:QKF262305 QTZ262305:QUB262305 RDV262305:RDX262305 RNR262305:RNT262305 RXN262305:RXP262305 SHJ262305:SHL262305 SRF262305:SRH262305 TBB262305:TBD262305 TKX262305:TKZ262305 TUT262305:TUV262305 UEP262305:UER262305 UOL262305:UON262305 UYH262305:UYJ262305 VID262305:VIF262305 VRZ262305:VSB262305 WBV262305:WBX262305 WLR262305:WLT262305 WVN262305:WVP262305 G327841:I327841 JB327841:JD327841 SX327841:SZ327841 ACT327841:ACV327841 AMP327841:AMR327841 AWL327841:AWN327841 BGH327841:BGJ327841 BQD327841:BQF327841 BZZ327841:CAB327841 CJV327841:CJX327841 CTR327841:CTT327841 DDN327841:DDP327841 DNJ327841:DNL327841 DXF327841:DXH327841 EHB327841:EHD327841 EQX327841:EQZ327841 FAT327841:FAV327841 FKP327841:FKR327841 FUL327841:FUN327841 GEH327841:GEJ327841 GOD327841:GOF327841 GXZ327841:GYB327841 HHV327841:HHX327841 HRR327841:HRT327841 IBN327841:IBP327841 ILJ327841:ILL327841 IVF327841:IVH327841 JFB327841:JFD327841 JOX327841:JOZ327841 JYT327841:JYV327841 KIP327841:KIR327841 KSL327841:KSN327841 LCH327841:LCJ327841 LMD327841:LMF327841 LVZ327841:LWB327841 MFV327841:MFX327841 MPR327841:MPT327841 MZN327841:MZP327841 NJJ327841:NJL327841 NTF327841:NTH327841 ODB327841:ODD327841 OMX327841:OMZ327841 OWT327841:OWV327841 PGP327841:PGR327841 PQL327841:PQN327841 QAH327841:QAJ327841 QKD327841:QKF327841 QTZ327841:QUB327841 RDV327841:RDX327841 RNR327841:RNT327841 RXN327841:RXP327841 SHJ327841:SHL327841 SRF327841:SRH327841 TBB327841:TBD327841 TKX327841:TKZ327841 TUT327841:TUV327841 UEP327841:UER327841 UOL327841:UON327841 UYH327841:UYJ327841 VID327841:VIF327841 VRZ327841:VSB327841 WBV327841:WBX327841 WLR327841:WLT327841 WVN327841:WVP327841 G393377:I393377 JB393377:JD393377 SX393377:SZ393377 ACT393377:ACV393377 AMP393377:AMR393377 AWL393377:AWN393377 BGH393377:BGJ393377 BQD393377:BQF393377 BZZ393377:CAB393377 CJV393377:CJX393377 CTR393377:CTT393377 DDN393377:DDP393377 DNJ393377:DNL393377 DXF393377:DXH393377 EHB393377:EHD393377 EQX393377:EQZ393377 FAT393377:FAV393377 FKP393377:FKR393377 FUL393377:FUN393377 GEH393377:GEJ393377 GOD393377:GOF393377 GXZ393377:GYB393377 HHV393377:HHX393377 HRR393377:HRT393377 IBN393377:IBP393377 ILJ393377:ILL393377 IVF393377:IVH393377 JFB393377:JFD393377 JOX393377:JOZ393377 JYT393377:JYV393377 KIP393377:KIR393377 KSL393377:KSN393377 LCH393377:LCJ393377 LMD393377:LMF393377 LVZ393377:LWB393377 MFV393377:MFX393377 MPR393377:MPT393377 MZN393377:MZP393377 NJJ393377:NJL393377 NTF393377:NTH393377 ODB393377:ODD393377 OMX393377:OMZ393377 OWT393377:OWV393377 PGP393377:PGR393377 PQL393377:PQN393377 QAH393377:QAJ393377 QKD393377:QKF393377 QTZ393377:QUB393377 RDV393377:RDX393377 RNR393377:RNT393377 RXN393377:RXP393377 SHJ393377:SHL393377 SRF393377:SRH393377 TBB393377:TBD393377 TKX393377:TKZ393377 TUT393377:TUV393377 UEP393377:UER393377 UOL393377:UON393377 UYH393377:UYJ393377 VID393377:VIF393377 VRZ393377:VSB393377 WBV393377:WBX393377 WLR393377:WLT393377 WVN393377:WVP393377 G458913:I458913 JB458913:JD458913 SX458913:SZ458913 ACT458913:ACV458913 AMP458913:AMR458913 AWL458913:AWN458913 BGH458913:BGJ458913 BQD458913:BQF458913 BZZ458913:CAB458913 CJV458913:CJX458913 CTR458913:CTT458913 DDN458913:DDP458913 DNJ458913:DNL458913 DXF458913:DXH458913 EHB458913:EHD458913 EQX458913:EQZ458913 FAT458913:FAV458913 FKP458913:FKR458913 FUL458913:FUN458913 GEH458913:GEJ458913 GOD458913:GOF458913 GXZ458913:GYB458913 HHV458913:HHX458913 HRR458913:HRT458913 IBN458913:IBP458913 ILJ458913:ILL458913 IVF458913:IVH458913 JFB458913:JFD458913 JOX458913:JOZ458913 JYT458913:JYV458913 KIP458913:KIR458913 KSL458913:KSN458913 LCH458913:LCJ458913 LMD458913:LMF458913 LVZ458913:LWB458913 MFV458913:MFX458913 MPR458913:MPT458913 MZN458913:MZP458913 NJJ458913:NJL458913 NTF458913:NTH458913 ODB458913:ODD458913 OMX458913:OMZ458913 OWT458913:OWV458913 PGP458913:PGR458913 PQL458913:PQN458913 QAH458913:QAJ458913 QKD458913:QKF458913 QTZ458913:QUB458913 RDV458913:RDX458913 RNR458913:RNT458913 RXN458913:RXP458913 SHJ458913:SHL458913 SRF458913:SRH458913 TBB458913:TBD458913 TKX458913:TKZ458913 TUT458913:TUV458913 UEP458913:UER458913 UOL458913:UON458913 UYH458913:UYJ458913 VID458913:VIF458913 VRZ458913:VSB458913 WBV458913:WBX458913 WLR458913:WLT458913 WVN458913:WVP458913 G524449:I524449 JB524449:JD524449 SX524449:SZ524449 ACT524449:ACV524449 AMP524449:AMR524449 AWL524449:AWN524449 BGH524449:BGJ524449 BQD524449:BQF524449 BZZ524449:CAB524449 CJV524449:CJX524449 CTR524449:CTT524449 DDN524449:DDP524449 DNJ524449:DNL524449 DXF524449:DXH524449 EHB524449:EHD524449 EQX524449:EQZ524449 FAT524449:FAV524449 FKP524449:FKR524449 FUL524449:FUN524449 GEH524449:GEJ524449 GOD524449:GOF524449 GXZ524449:GYB524449 HHV524449:HHX524449 HRR524449:HRT524449 IBN524449:IBP524449 ILJ524449:ILL524449 IVF524449:IVH524449 JFB524449:JFD524449 JOX524449:JOZ524449 JYT524449:JYV524449 KIP524449:KIR524449 KSL524449:KSN524449 LCH524449:LCJ524449 LMD524449:LMF524449 LVZ524449:LWB524449 MFV524449:MFX524449 MPR524449:MPT524449 MZN524449:MZP524449 NJJ524449:NJL524449 NTF524449:NTH524449 ODB524449:ODD524449 OMX524449:OMZ524449 OWT524449:OWV524449 PGP524449:PGR524449 PQL524449:PQN524449 QAH524449:QAJ524449 QKD524449:QKF524449 QTZ524449:QUB524449 RDV524449:RDX524449 RNR524449:RNT524449 RXN524449:RXP524449 SHJ524449:SHL524449 SRF524449:SRH524449 TBB524449:TBD524449 TKX524449:TKZ524449 TUT524449:TUV524449 UEP524449:UER524449 UOL524449:UON524449 UYH524449:UYJ524449 VID524449:VIF524449 VRZ524449:VSB524449 WBV524449:WBX524449 WLR524449:WLT524449 WVN524449:WVP524449 G589985:I589985 JB589985:JD589985 SX589985:SZ589985 ACT589985:ACV589985 AMP589985:AMR589985 AWL589985:AWN589985 BGH589985:BGJ589985 BQD589985:BQF589985 BZZ589985:CAB589985 CJV589985:CJX589985 CTR589985:CTT589985 DDN589985:DDP589985 DNJ589985:DNL589985 DXF589985:DXH589985 EHB589985:EHD589985 EQX589985:EQZ589985 FAT589985:FAV589985 FKP589985:FKR589985 FUL589985:FUN589985 GEH589985:GEJ589985 GOD589985:GOF589985 GXZ589985:GYB589985 HHV589985:HHX589985 HRR589985:HRT589985 IBN589985:IBP589985 ILJ589985:ILL589985 IVF589985:IVH589985 JFB589985:JFD589985 JOX589985:JOZ589985 JYT589985:JYV589985 KIP589985:KIR589985 KSL589985:KSN589985 LCH589985:LCJ589985 LMD589985:LMF589985 LVZ589985:LWB589985 MFV589985:MFX589985 MPR589985:MPT589985 MZN589985:MZP589985 NJJ589985:NJL589985 NTF589985:NTH589985 ODB589985:ODD589985 OMX589985:OMZ589985 OWT589985:OWV589985 PGP589985:PGR589985 PQL589985:PQN589985 QAH589985:QAJ589985 QKD589985:QKF589985 QTZ589985:QUB589985 RDV589985:RDX589985 RNR589985:RNT589985 RXN589985:RXP589985 SHJ589985:SHL589985 SRF589985:SRH589985 TBB589985:TBD589985 TKX589985:TKZ589985 TUT589985:TUV589985 UEP589985:UER589985 UOL589985:UON589985 UYH589985:UYJ589985 VID589985:VIF589985 VRZ589985:VSB589985 WBV589985:WBX589985 WLR589985:WLT589985 WVN589985:WVP589985 G655521:I655521 JB655521:JD655521 SX655521:SZ655521 ACT655521:ACV655521 AMP655521:AMR655521 AWL655521:AWN655521 BGH655521:BGJ655521 BQD655521:BQF655521 BZZ655521:CAB655521 CJV655521:CJX655521 CTR655521:CTT655521 DDN655521:DDP655521 DNJ655521:DNL655521 DXF655521:DXH655521 EHB655521:EHD655521 EQX655521:EQZ655521 FAT655521:FAV655521 FKP655521:FKR655521 FUL655521:FUN655521 GEH655521:GEJ655521 GOD655521:GOF655521 GXZ655521:GYB655521 HHV655521:HHX655521 HRR655521:HRT655521 IBN655521:IBP655521 ILJ655521:ILL655521 IVF655521:IVH655521 JFB655521:JFD655521 JOX655521:JOZ655521 JYT655521:JYV655521 KIP655521:KIR655521 KSL655521:KSN655521 LCH655521:LCJ655521 LMD655521:LMF655521 LVZ655521:LWB655521 MFV655521:MFX655521 MPR655521:MPT655521 MZN655521:MZP655521 NJJ655521:NJL655521 NTF655521:NTH655521 ODB655521:ODD655521 OMX655521:OMZ655521 OWT655521:OWV655521 PGP655521:PGR655521 PQL655521:PQN655521 QAH655521:QAJ655521 QKD655521:QKF655521 QTZ655521:QUB655521 RDV655521:RDX655521 RNR655521:RNT655521 RXN655521:RXP655521 SHJ655521:SHL655521 SRF655521:SRH655521 TBB655521:TBD655521 TKX655521:TKZ655521 TUT655521:TUV655521 UEP655521:UER655521 UOL655521:UON655521 UYH655521:UYJ655521 VID655521:VIF655521 VRZ655521:VSB655521 WBV655521:WBX655521 WLR655521:WLT655521 WVN655521:WVP655521 G721057:I721057 JB721057:JD721057 SX721057:SZ721057 ACT721057:ACV721057 AMP721057:AMR721057 AWL721057:AWN721057 BGH721057:BGJ721057 BQD721057:BQF721057 BZZ721057:CAB721057 CJV721057:CJX721057 CTR721057:CTT721057 DDN721057:DDP721057 DNJ721057:DNL721057 DXF721057:DXH721057 EHB721057:EHD721057 EQX721057:EQZ721057 FAT721057:FAV721057 FKP721057:FKR721057 FUL721057:FUN721057 GEH721057:GEJ721057 GOD721057:GOF721057 GXZ721057:GYB721057 HHV721057:HHX721057 HRR721057:HRT721057 IBN721057:IBP721057 ILJ721057:ILL721057 IVF721057:IVH721057 JFB721057:JFD721057 JOX721057:JOZ721057 JYT721057:JYV721057 KIP721057:KIR721057 KSL721057:KSN721057 LCH721057:LCJ721057 LMD721057:LMF721057 LVZ721057:LWB721057 MFV721057:MFX721057 MPR721057:MPT721057 MZN721057:MZP721057 NJJ721057:NJL721057 NTF721057:NTH721057 ODB721057:ODD721057 OMX721057:OMZ721057 OWT721057:OWV721057 PGP721057:PGR721057 PQL721057:PQN721057 QAH721057:QAJ721057 QKD721057:QKF721057 QTZ721057:QUB721057 RDV721057:RDX721057 RNR721057:RNT721057 RXN721057:RXP721057 SHJ721057:SHL721057 SRF721057:SRH721057 TBB721057:TBD721057 TKX721057:TKZ721057 TUT721057:TUV721057 UEP721057:UER721057 UOL721057:UON721057 UYH721057:UYJ721057 VID721057:VIF721057 VRZ721057:VSB721057 WBV721057:WBX721057 WLR721057:WLT721057 WVN721057:WVP721057 G786593:I786593 JB786593:JD786593 SX786593:SZ786593 ACT786593:ACV786593 AMP786593:AMR786593 AWL786593:AWN786593 BGH786593:BGJ786593 BQD786593:BQF786593 BZZ786593:CAB786593 CJV786593:CJX786593 CTR786593:CTT786593 DDN786593:DDP786593 DNJ786593:DNL786593 DXF786593:DXH786593 EHB786593:EHD786593 EQX786593:EQZ786593 FAT786593:FAV786593 FKP786593:FKR786593 FUL786593:FUN786593 GEH786593:GEJ786593 GOD786593:GOF786593 GXZ786593:GYB786593 HHV786593:HHX786593 HRR786593:HRT786593 IBN786593:IBP786593 ILJ786593:ILL786593 IVF786593:IVH786593 JFB786593:JFD786593 JOX786593:JOZ786593 JYT786593:JYV786593 KIP786593:KIR786593 KSL786593:KSN786593 LCH786593:LCJ786593 LMD786593:LMF786593 LVZ786593:LWB786593 MFV786593:MFX786593 MPR786593:MPT786593 MZN786593:MZP786593 NJJ786593:NJL786593 NTF786593:NTH786593 ODB786593:ODD786593 OMX786593:OMZ786593 OWT786593:OWV786593 PGP786593:PGR786593 PQL786593:PQN786593 QAH786593:QAJ786593 QKD786593:QKF786593 QTZ786593:QUB786593 RDV786593:RDX786593 RNR786593:RNT786593 RXN786593:RXP786593 SHJ786593:SHL786593 SRF786593:SRH786593 TBB786593:TBD786593 TKX786593:TKZ786593 TUT786593:TUV786593 UEP786593:UER786593 UOL786593:UON786593 UYH786593:UYJ786593 VID786593:VIF786593 VRZ786593:VSB786593 WBV786593:WBX786593 WLR786593:WLT786593 WVN786593:WVP786593 G852129:I852129 JB852129:JD852129 SX852129:SZ852129 ACT852129:ACV852129 AMP852129:AMR852129 AWL852129:AWN852129 BGH852129:BGJ852129 BQD852129:BQF852129 BZZ852129:CAB852129 CJV852129:CJX852129 CTR852129:CTT852129 DDN852129:DDP852129 DNJ852129:DNL852129 DXF852129:DXH852129 EHB852129:EHD852129 EQX852129:EQZ852129 FAT852129:FAV852129 FKP852129:FKR852129 FUL852129:FUN852129 GEH852129:GEJ852129 GOD852129:GOF852129 GXZ852129:GYB852129 HHV852129:HHX852129 HRR852129:HRT852129 IBN852129:IBP852129 ILJ852129:ILL852129 IVF852129:IVH852129 JFB852129:JFD852129 JOX852129:JOZ852129 JYT852129:JYV852129 KIP852129:KIR852129 KSL852129:KSN852129 LCH852129:LCJ852129 LMD852129:LMF852129 LVZ852129:LWB852129 MFV852129:MFX852129 MPR852129:MPT852129 MZN852129:MZP852129 NJJ852129:NJL852129 NTF852129:NTH852129 ODB852129:ODD852129 OMX852129:OMZ852129 OWT852129:OWV852129 PGP852129:PGR852129 PQL852129:PQN852129 QAH852129:QAJ852129 QKD852129:QKF852129 QTZ852129:QUB852129 RDV852129:RDX852129 RNR852129:RNT852129 RXN852129:RXP852129 SHJ852129:SHL852129 SRF852129:SRH852129 TBB852129:TBD852129 TKX852129:TKZ852129 TUT852129:TUV852129 UEP852129:UER852129 UOL852129:UON852129 UYH852129:UYJ852129 VID852129:VIF852129 VRZ852129:VSB852129 WBV852129:WBX852129 WLR852129:WLT852129 WVN852129:WVP852129 G917665:I917665 JB917665:JD917665 SX917665:SZ917665 ACT917665:ACV917665 AMP917665:AMR917665 AWL917665:AWN917665 BGH917665:BGJ917665 BQD917665:BQF917665 BZZ917665:CAB917665 CJV917665:CJX917665 CTR917665:CTT917665 DDN917665:DDP917665 DNJ917665:DNL917665 DXF917665:DXH917665 EHB917665:EHD917665 EQX917665:EQZ917665 FAT917665:FAV917665 FKP917665:FKR917665 FUL917665:FUN917665 GEH917665:GEJ917665 GOD917665:GOF917665 GXZ917665:GYB917665 HHV917665:HHX917665 HRR917665:HRT917665 IBN917665:IBP917665 ILJ917665:ILL917665 IVF917665:IVH917665 JFB917665:JFD917665 JOX917665:JOZ917665 JYT917665:JYV917665 KIP917665:KIR917665 KSL917665:KSN917665 LCH917665:LCJ917665 LMD917665:LMF917665 LVZ917665:LWB917665 MFV917665:MFX917665 MPR917665:MPT917665 MZN917665:MZP917665 NJJ917665:NJL917665 NTF917665:NTH917665 ODB917665:ODD917665 OMX917665:OMZ917665 OWT917665:OWV917665 PGP917665:PGR917665 PQL917665:PQN917665 QAH917665:QAJ917665 QKD917665:QKF917665 QTZ917665:QUB917665 RDV917665:RDX917665 RNR917665:RNT917665 RXN917665:RXP917665 SHJ917665:SHL917665 SRF917665:SRH917665 TBB917665:TBD917665 TKX917665:TKZ917665 TUT917665:TUV917665 UEP917665:UER917665 UOL917665:UON917665 UYH917665:UYJ917665 VID917665:VIF917665 VRZ917665:VSB917665 WBV917665:WBX917665 WLR917665:WLT917665 WVN917665:WVP917665 G983201:I983201 JB983201:JD983201 SX983201:SZ983201 ACT983201:ACV983201 AMP983201:AMR983201 AWL983201:AWN983201 BGH983201:BGJ983201 BQD983201:BQF983201 BZZ983201:CAB983201 CJV983201:CJX983201 CTR983201:CTT983201 DDN983201:DDP983201 DNJ983201:DNL983201 DXF983201:DXH983201 EHB983201:EHD983201 EQX983201:EQZ983201 FAT983201:FAV983201 FKP983201:FKR983201 FUL983201:FUN983201 GEH983201:GEJ983201 GOD983201:GOF983201 GXZ983201:GYB983201 HHV983201:HHX983201 HRR983201:HRT983201 IBN983201:IBP983201 ILJ983201:ILL983201 IVF983201:IVH983201 JFB983201:JFD983201 JOX983201:JOZ983201 JYT983201:JYV983201 KIP983201:KIR983201 KSL983201:KSN983201 LCH983201:LCJ983201 LMD983201:LMF983201 LVZ983201:LWB983201 MFV983201:MFX983201 MPR983201:MPT983201 MZN983201:MZP983201 NJJ983201:NJL983201 NTF983201:NTH983201 ODB983201:ODD983201 OMX983201:OMZ983201 OWT983201:OWV983201 PGP983201:PGR983201 PQL983201:PQN983201 QAH983201:QAJ983201 QKD983201:QKF983201 QTZ983201:QUB983201 RDV983201:RDX983201 RNR983201:RNT983201 RXN983201:RXP983201 SHJ983201:SHL983201 SRF983201:SRH983201 TBB983201:TBD983201 TKX983201:TKZ983201 TUT983201:TUV983201 UEP983201:UER983201 UOL983201:UON983201 UYH983201:UYJ983201 VID983201:VIF983201 VRZ983201:VSB983201 WBV983201:WBX983201 WLR983201:WLT983201 WVN983201:WVP983201 G166:I166 JB166:JD166 SX166:SZ166 ACT166:ACV166 AMP166:AMR166 AWL166:AWN166 BGH166:BGJ166 BQD166:BQF166 BZZ166:CAB166 CJV166:CJX166 CTR166:CTT166 DDN166:DDP166 DNJ166:DNL166 DXF166:DXH166 EHB166:EHD166 EQX166:EQZ166 FAT166:FAV166 FKP166:FKR166 FUL166:FUN166 GEH166:GEJ166 GOD166:GOF166 GXZ166:GYB166 HHV166:HHX166 HRR166:HRT166 IBN166:IBP166 ILJ166:ILL166 IVF166:IVH166 JFB166:JFD166 JOX166:JOZ166 JYT166:JYV166 KIP166:KIR166 KSL166:KSN166 LCH166:LCJ166 LMD166:LMF166 LVZ166:LWB166 MFV166:MFX166 MPR166:MPT166 MZN166:MZP166 NJJ166:NJL166 NTF166:NTH166 ODB166:ODD166 OMX166:OMZ166 OWT166:OWV166 PGP166:PGR166 PQL166:PQN166 QAH166:QAJ166 QKD166:QKF166 QTZ166:QUB166 RDV166:RDX166 RNR166:RNT166 RXN166:RXP166 SHJ166:SHL166 SRF166:SRH166 TBB166:TBD166 TKX166:TKZ166 TUT166:TUV166 UEP166:UER166 UOL166:UON166 UYH166:UYJ166 VID166:VIF166 VRZ166:VSB166 WBV166:WBX166 WLR166:WLT166 WVN166:WVP166 G65700:I65700 JB65700:JD65700 SX65700:SZ65700 ACT65700:ACV65700 AMP65700:AMR65700 AWL65700:AWN65700 BGH65700:BGJ65700 BQD65700:BQF65700 BZZ65700:CAB65700 CJV65700:CJX65700 CTR65700:CTT65700 DDN65700:DDP65700 DNJ65700:DNL65700 DXF65700:DXH65700 EHB65700:EHD65700 EQX65700:EQZ65700 FAT65700:FAV65700 FKP65700:FKR65700 FUL65700:FUN65700 GEH65700:GEJ65700 GOD65700:GOF65700 GXZ65700:GYB65700 HHV65700:HHX65700 HRR65700:HRT65700 IBN65700:IBP65700 ILJ65700:ILL65700 IVF65700:IVH65700 JFB65700:JFD65700 JOX65700:JOZ65700 JYT65700:JYV65700 KIP65700:KIR65700 KSL65700:KSN65700 LCH65700:LCJ65700 LMD65700:LMF65700 LVZ65700:LWB65700 MFV65700:MFX65700 MPR65700:MPT65700 MZN65700:MZP65700 NJJ65700:NJL65700 NTF65700:NTH65700 ODB65700:ODD65700 OMX65700:OMZ65700 OWT65700:OWV65700 PGP65700:PGR65700 PQL65700:PQN65700 QAH65700:QAJ65700 QKD65700:QKF65700 QTZ65700:QUB65700 RDV65700:RDX65700 RNR65700:RNT65700 RXN65700:RXP65700 SHJ65700:SHL65700 SRF65700:SRH65700 TBB65700:TBD65700 TKX65700:TKZ65700 TUT65700:TUV65700 UEP65700:UER65700 UOL65700:UON65700 UYH65700:UYJ65700 VID65700:VIF65700 VRZ65700:VSB65700 WBV65700:WBX65700 WLR65700:WLT65700 WVN65700:WVP65700 G131236:I131236 JB131236:JD131236 SX131236:SZ131236 ACT131236:ACV131236 AMP131236:AMR131236 AWL131236:AWN131236 BGH131236:BGJ131236 BQD131236:BQF131236 BZZ131236:CAB131236 CJV131236:CJX131236 CTR131236:CTT131236 DDN131236:DDP131236 DNJ131236:DNL131236 DXF131236:DXH131236 EHB131236:EHD131236 EQX131236:EQZ131236 FAT131236:FAV131236 FKP131236:FKR131236 FUL131236:FUN131236 GEH131236:GEJ131236 GOD131236:GOF131236 GXZ131236:GYB131236 HHV131236:HHX131236 HRR131236:HRT131236 IBN131236:IBP131236 ILJ131236:ILL131236 IVF131236:IVH131236 JFB131236:JFD131236 JOX131236:JOZ131236 JYT131236:JYV131236 KIP131236:KIR131236 KSL131236:KSN131236 LCH131236:LCJ131236 LMD131236:LMF131236 LVZ131236:LWB131236 MFV131236:MFX131236 MPR131236:MPT131236 MZN131236:MZP131236 NJJ131236:NJL131236 NTF131236:NTH131236 ODB131236:ODD131236 OMX131236:OMZ131236 OWT131236:OWV131236 PGP131236:PGR131236 PQL131236:PQN131236 QAH131236:QAJ131236 QKD131236:QKF131236 QTZ131236:QUB131236 RDV131236:RDX131236 RNR131236:RNT131236 RXN131236:RXP131236 SHJ131236:SHL131236 SRF131236:SRH131236 TBB131236:TBD131236 TKX131236:TKZ131236 TUT131236:TUV131236 UEP131236:UER131236 UOL131236:UON131236 UYH131236:UYJ131236 VID131236:VIF131236 VRZ131236:VSB131236 WBV131236:WBX131236 WLR131236:WLT131236 WVN131236:WVP131236 G196772:I196772 JB196772:JD196772 SX196772:SZ196772 ACT196772:ACV196772 AMP196772:AMR196772 AWL196772:AWN196772 BGH196772:BGJ196772 BQD196772:BQF196772 BZZ196772:CAB196772 CJV196772:CJX196772 CTR196772:CTT196772 DDN196772:DDP196772 DNJ196772:DNL196772 DXF196772:DXH196772 EHB196772:EHD196772 EQX196772:EQZ196772 FAT196772:FAV196772 FKP196772:FKR196772 FUL196772:FUN196772 GEH196772:GEJ196772 GOD196772:GOF196772 GXZ196772:GYB196772 HHV196772:HHX196772 HRR196772:HRT196772 IBN196772:IBP196772 ILJ196772:ILL196772 IVF196772:IVH196772 JFB196772:JFD196772 JOX196772:JOZ196772 JYT196772:JYV196772 KIP196772:KIR196772 KSL196772:KSN196772 LCH196772:LCJ196772 LMD196772:LMF196772 LVZ196772:LWB196772 MFV196772:MFX196772 MPR196772:MPT196772 MZN196772:MZP196772 NJJ196772:NJL196772 NTF196772:NTH196772 ODB196772:ODD196772 OMX196772:OMZ196772 OWT196772:OWV196772 PGP196772:PGR196772 PQL196772:PQN196772 QAH196772:QAJ196772 QKD196772:QKF196772 QTZ196772:QUB196772 RDV196772:RDX196772 RNR196772:RNT196772 RXN196772:RXP196772 SHJ196772:SHL196772 SRF196772:SRH196772 TBB196772:TBD196772 TKX196772:TKZ196772 TUT196772:TUV196772 UEP196772:UER196772 UOL196772:UON196772 UYH196772:UYJ196772 VID196772:VIF196772 VRZ196772:VSB196772 WBV196772:WBX196772 WLR196772:WLT196772 WVN196772:WVP196772 G262308:I262308 JB262308:JD262308 SX262308:SZ262308 ACT262308:ACV262308 AMP262308:AMR262308 AWL262308:AWN262308 BGH262308:BGJ262308 BQD262308:BQF262308 BZZ262308:CAB262308 CJV262308:CJX262308 CTR262308:CTT262308 DDN262308:DDP262308 DNJ262308:DNL262308 DXF262308:DXH262308 EHB262308:EHD262308 EQX262308:EQZ262308 FAT262308:FAV262308 FKP262308:FKR262308 FUL262308:FUN262308 GEH262308:GEJ262308 GOD262308:GOF262308 GXZ262308:GYB262308 HHV262308:HHX262308 HRR262308:HRT262308 IBN262308:IBP262308 ILJ262308:ILL262308 IVF262308:IVH262308 JFB262308:JFD262308 JOX262308:JOZ262308 JYT262308:JYV262308 KIP262308:KIR262308 KSL262308:KSN262308 LCH262308:LCJ262308 LMD262308:LMF262308 LVZ262308:LWB262308 MFV262308:MFX262308 MPR262308:MPT262308 MZN262308:MZP262308 NJJ262308:NJL262308 NTF262308:NTH262308 ODB262308:ODD262308 OMX262308:OMZ262308 OWT262308:OWV262308 PGP262308:PGR262308 PQL262308:PQN262308 QAH262308:QAJ262308 QKD262308:QKF262308 QTZ262308:QUB262308 RDV262308:RDX262308 RNR262308:RNT262308 RXN262308:RXP262308 SHJ262308:SHL262308 SRF262308:SRH262308 TBB262308:TBD262308 TKX262308:TKZ262308 TUT262308:TUV262308 UEP262308:UER262308 UOL262308:UON262308 UYH262308:UYJ262308 VID262308:VIF262308 VRZ262308:VSB262308 WBV262308:WBX262308 WLR262308:WLT262308 WVN262308:WVP262308 G327844:I327844 JB327844:JD327844 SX327844:SZ327844 ACT327844:ACV327844 AMP327844:AMR327844 AWL327844:AWN327844 BGH327844:BGJ327844 BQD327844:BQF327844 BZZ327844:CAB327844 CJV327844:CJX327844 CTR327844:CTT327844 DDN327844:DDP327844 DNJ327844:DNL327844 DXF327844:DXH327844 EHB327844:EHD327844 EQX327844:EQZ327844 FAT327844:FAV327844 FKP327844:FKR327844 FUL327844:FUN327844 GEH327844:GEJ327844 GOD327844:GOF327844 GXZ327844:GYB327844 HHV327844:HHX327844 HRR327844:HRT327844 IBN327844:IBP327844 ILJ327844:ILL327844 IVF327844:IVH327844 JFB327844:JFD327844 JOX327844:JOZ327844 JYT327844:JYV327844 KIP327844:KIR327844 KSL327844:KSN327844 LCH327844:LCJ327844 LMD327844:LMF327844 LVZ327844:LWB327844 MFV327844:MFX327844 MPR327844:MPT327844 MZN327844:MZP327844 NJJ327844:NJL327844 NTF327844:NTH327844 ODB327844:ODD327844 OMX327844:OMZ327844 OWT327844:OWV327844 PGP327844:PGR327844 PQL327844:PQN327844 QAH327844:QAJ327844 QKD327844:QKF327844 QTZ327844:QUB327844 RDV327844:RDX327844 RNR327844:RNT327844 RXN327844:RXP327844 SHJ327844:SHL327844 SRF327844:SRH327844 TBB327844:TBD327844 TKX327844:TKZ327844 TUT327844:TUV327844 UEP327844:UER327844 UOL327844:UON327844 UYH327844:UYJ327844 VID327844:VIF327844 VRZ327844:VSB327844 WBV327844:WBX327844 WLR327844:WLT327844 WVN327844:WVP327844 G393380:I393380 JB393380:JD393380 SX393380:SZ393380 ACT393380:ACV393380 AMP393380:AMR393380 AWL393380:AWN393380 BGH393380:BGJ393380 BQD393380:BQF393380 BZZ393380:CAB393380 CJV393380:CJX393380 CTR393380:CTT393380 DDN393380:DDP393380 DNJ393380:DNL393380 DXF393380:DXH393380 EHB393380:EHD393380 EQX393380:EQZ393380 FAT393380:FAV393380 FKP393380:FKR393380 FUL393380:FUN393380 GEH393380:GEJ393380 GOD393380:GOF393380 GXZ393380:GYB393380 HHV393380:HHX393380 HRR393380:HRT393380 IBN393380:IBP393380 ILJ393380:ILL393380 IVF393380:IVH393380 JFB393380:JFD393380 JOX393380:JOZ393380 JYT393380:JYV393380 KIP393380:KIR393380 KSL393380:KSN393380 LCH393380:LCJ393380 LMD393380:LMF393380 LVZ393380:LWB393380 MFV393380:MFX393380 MPR393380:MPT393380 MZN393380:MZP393380 NJJ393380:NJL393380 NTF393380:NTH393380 ODB393380:ODD393380 OMX393380:OMZ393380 OWT393380:OWV393380 PGP393380:PGR393380 PQL393380:PQN393380 QAH393380:QAJ393380 QKD393380:QKF393380 QTZ393380:QUB393380 RDV393380:RDX393380 RNR393380:RNT393380 RXN393380:RXP393380 SHJ393380:SHL393380 SRF393380:SRH393380 TBB393380:TBD393380 TKX393380:TKZ393380 TUT393380:TUV393380 UEP393380:UER393380 UOL393380:UON393380 UYH393380:UYJ393380 VID393380:VIF393380 VRZ393380:VSB393380 WBV393380:WBX393380 WLR393380:WLT393380 WVN393380:WVP393380 G458916:I458916 JB458916:JD458916 SX458916:SZ458916 ACT458916:ACV458916 AMP458916:AMR458916 AWL458916:AWN458916 BGH458916:BGJ458916 BQD458916:BQF458916 BZZ458916:CAB458916 CJV458916:CJX458916 CTR458916:CTT458916 DDN458916:DDP458916 DNJ458916:DNL458916 DXF458916:DXH458916 EHB458916:EHD458916 EQX458916:EQZ458916 FAT458916:FAV458916 FKP458916:FKR458916 FUL458916:FUN458916 GEH458916:GEJ458916 GOD458916:GOF458916 GXZ458916:GYB458916 HHV458916:HHX458916 HRR458916:HRT458916 IBN458916:IBP458916 ILJ458916:ILL458916 IVF458916:IVH458916 JFB458916:JFD458916 JOX458916:JOZ458916 JYT458916:JYV458916 KIP458916:KIR458916 KSL458916:KSN458916 LCH458916:LCJ458916 LMD458916:LMF458916 LVZ458916:LWB458916 MFV458916:MFX458916 MPR458916:MPT458916 MZN458916:MZP458916 NJJ458916:NJL458916 NTF458916:NTH458916 ODB458916:ODD458916 OMX458916:OMZ458916 OWT458916:OWV458916 PGP458916:PGR458916 PQL458916:PQN458916 QAH458916:QAJ458916 QKD458916:QKF458916 QTZ458916:QUB458916 RDV458916:RDX458916 RNR458916:RNT458916 RXN458916:RXP458916 SHJ458916:SHL458916 SRF458916:SRH458916 TBB458916:TBD458916 TKX458916:TKZ458916 TUT458916:TUV458916 UEP458916:UER458916 UOL458916:UON458916 UYH458916:UYJ458916 VID458916:VIF458916 VRZ458916:VSB458916 WBV458916:WBX458916 WLR458916:WLT458916 WVN458916:WVP458916 G524452:I524452 JB524452:JD524452 SX524452:SZ524452 ACT524452:ACV524452 AMP524452:AMR524452 AWL524452:AWN524452 BGH524452:BGJ524452 BQD524452:BQF524452 BZZ524452:CAB524452 CJV524452:CJX524452 CTR524452:CTT524452 DDN524452:DDP524452 DNJ524452:DNL524452 DXF524452:DXH524452 EHB524452:EHD524452 EQX524452:EQZ524452 FAT524452:FAV524452 FKP524452:FKR524452 FUL524452:FUN524452 GEH524452:GEJ524452 GOD524452:GOF524452 GXZ524452:GYB524452 HHV524452:HHX524452 HRR524452:HRT524452 IBN524452:IBP524452 ILJ524452:ILL524452 IVF524452:IVH524452 JFB524452:JFD524452 JOX524452:JOZ524452 JYT524452:JYV524452 KIP524452:KIR524452 KSL524452:KSN524452 LCH524452:LCJ524452 LMD524452:LMF524452 LVZ524452:LWB524452 MFV524452:MFX524452 MPR524452:MPT524452 MZN524452:MZP524452 NJJ524452:NJL524452 NTF524452:NTH524452 ODB524452:ODD524452 OMX524452:OMZ524452 OWT524452:OWV524452 PGP524452:PGR524452 PQL524452:PQN524452 QAH524452:QAJ524452 QKD524452:QKF524452 QTZ524452:QUB524452 RDV524452:RDX524452 RNR524452:RNT524452 RXN524452:RXP524452 SHJ524452:SHL524452 SRF524452:SRH524452 TBB524452:TBD524452 TKX524452:TKZ524452 TUT524452:TUV524452 UEP524452:UER524452 UOL524452:UON524452 UYH524452:UYJ524452 VID524452:VIF524452 VRZ524452:VSB524452 WBV524452:WBX524452 WLR524452:WLT524452 WVN524452:WVP524452 G589988:I589988 JB589988:JD589988 SX589988:SZ589988 ACT589988:ACV589988 AMP589988:AMR589988 AWL589988:AWN589988 BGH589988:BGJ589988 BQD589988:BQF589988 BZZ589988:CAB589988 CJV589988:CJX589988 CTR589988:CTT589988 DDN589988:DDP589988 DNJ589988:DNL589988 DXF589988:DXH589988 EHB589988:EHD589988 EQX589988:EQZ589988 FAT589988:FAV589988 FKP589988:FKR589988 FUL589988:FUN589988 GEH589988:GEJ589988 GOD589988:GOF589988 GXZ589988:GYB589988 HHV589988:HHX589988 HRR589988:HRT589988 IBN589988:IBP589988 ILJ589988:ILL589988 IVF589988:IVH589988 JFB589988:JFD589988 JOX589988:JOZ589988 JYT589988:JYV589988 KIP589988:KIR589988 KSL589988:KSN589988 LCH589988:LCJ589988 LMD589988:LMF589988 LVZ589988:LWB589988 MFV589988:MFX589988 MPR589988:MPT589988 MZN589988:MZP589988 NJJ589988:NJL589988 NTF589988:NTH589988 ODB589988:ODD589988 OMX589988:OMZ589988 OWT589988:OWV589988 PGP589988:PGR589988 PQL589988:PQN589988 QAH589988:QAJ589988 QKD589988:QKF589988 QTZ589988:QUB589988 RDV589988:RDX589988 RNR589988:RNT589988 RXN589988:RXP589988 SHJ589988:SHL589988 SRF589988:SRH589988 TBB589988:TBD589988 TKX589988:TKZ589988 TUT589988:TUV589988 UEP589988:UER589988 UOL589988:UON589988 UYH589988:UYJ589988 VID589988:VIF589988 VRZ589988:VSB589988 WBV589988:WBX589988 WLR589988:WLT589988 WVN589988:WVP589988 G655524:I655524 JB655524:JD655524 SX655524:SZ655524 ACT655524:ACV655524 AMP655524:AMR655524 AWL655524:AWN655524 BGH655524:BGJ655524 BQD655524:BQF655524 BZZ655524:CAB655524 CJV655524:CJX655524 CTR655524:CTT655524 DDN655524:DDP655524 DNJ655524:DNL655524 DXF655524:DXH655524 EHB655524:EHD655524 EQX655524:EQZ655524 FAT655524:FAV655524 FKP655524:FKR655524 FUL655524:FUN655524 GEH655524:GEJ655524 GOD655524:GOF655524 GXZ655524:GYB655524 HHV655524:HHX655524 HRR655524:HRT655524 IBN655524:IBP655524 ILJ655524:ILL655524 IVF655524:IVH655524 JFB655524:JFD655524 JOX655524:JOZ655524 JYT655524:JYV655524 KIP655524:KIR655524 KSL655524:KSN655524 LCH655524:LCJ655524 LMD655524:LMF655524 LVZ655524:LWB655524 MFV655524:MFX655524 MPR655524:MPT655524 MZN655524:MZP655524 NJJ655524:NJL655524 NTF655524:NTH655524 ODB655524:ODD655524 OMX655524:OMZ655524 OWT655524:OWV655524 PGP655524:PGR655524 PQL655524:PQN655524 QAH655524:QAJ655524 QKD655524:QKF655524 QTZ655524:QUB655524 RDV655524:RDX655524 RNR655524:RNT655524 RXN655524:RXP655524 SHJ655524:SHL655524 SRF655524:SRH655524 TBB655524:TBD655524 TKX655524:TKZ655524 TUT655524:TUV655524 UEP655524:UER655524 UOL655524:UON655524 UYH655524:UYJ655524 VID655524:VIF655524 VRZ655524:VSB655524 WBV655524:WBX655524 WLR655524:WLT655524 WVN655524:WVP655524 G721060:I721060 JB721060:JD721060 SX721060:SZ721060 ACT721060:ACV721060 AMP721060:AMR721060 AWL721060:AWN721060 BGH721060:BGJ721060 BQD721060:BQF721060 BZZ721060:CAB721060 CJV721060:CJX721060 CTR721060:CTT721060 DDN721060:DDP721060 DNJ721060:DNL721060 DXF721060:DXH721060 EHB721060:EHD721060 EQX721060:EQZ721060 FAT721060:FAV721060 FKP721060:FKR721060 FUL721060:FUN721060 GEH721060:GEJ721060 GOD721060:GOF721060 GXZ721060:GYB721060 HHV721060:HHX721060 HRR721060:HRT721060 IBN721060:IBP721060 ILJ721060:ILL721060 IVF721060:IVH721060 JFB721060:JFD721060 JOX721060:JOZ721060 JYT721060:JYV721060 KIP721060:KIR721060 KSL721060:KSN721060 LCH721060:LCJ721060 LMD721060:LMF721060 LVZ721060:LWB721060 MFV721060:MFX721060 MPR721060:MPT721060 MZN721060:MZP721060 NJJ721060:NJL721060 NTF721060:NTH721060 ODB721060:ODD721060 OMX721060:OMZ721060 OWT721060:OWV721060 PGP721060:PGR721060 PQL721060:PQN721060 QAH721060:QAJ721060 QKD721060:QKF721060 QTZ721060:QUB721060 RDV721060:RDX721060 RNR721060:RNT721060 RXN721060:RXP721060 SHJ721060:SHL721060 SRF721060:SRH721060 TBB721060:TBD721060 TKX721060:TKZ721060 TUT721060:TUV721060 UEP721060:UER721060 UOL721060:UON721060 UYH721060:UYJ721060 VID721060:VIF721060 VRZ721060:VSB721060 WBV721060:WBX721060 WLR721060:WLT721060 WVN721060:WVP721060 G786596:I786596 JB786596:JD786596 SX786596:SZ786596 ACT786596:ACV786596 AMP786596:AMR786596 AWL786596:AWN786596 BGH786596:BGJ786596 BQD786596:BQF786596 BZZ786596:CAB786596 CJV786596:CJX786596 CTR786596:CTT786596 DDN786596:DDP786596 DNJ786596:DNL786596 DXF786596:DXH786596 EHB786596:EHD786596 EQX786596:EQZ786596 FAT786596:FAV786596 FKP786596:FKR786596 FUL786596:FUN786596 GEH786596:GEJ786596 GOD786596:GOF786596 GXZ786596:GYB786596 HHV786596:HHX786596 HRR786596:HRT786596 IBN786596:IBP786596 ILJ786596:ILL786596 IVF786596:IVH786596 JFB786596:JFD786596 JOX786596:JOZ786596 JYT786596:JYV786596 KIP786596:KIR786596 KSL786596:KSN786596 LCH786596:LCJ786596 LMD786596:LMF786596 LVZ786596:LWB786596 MFV786596:MFX786596 MPR786596:MPT786596 MZN786596:MZP786596 NJJ786596:NJL786596 NTF786596:NTH786596 ODB786596:ODD786596 OMX786596:OMZ786596 OWT786596:OWV786596 PGP786596:PGR786596 PQL786596:PQN786596 QAH786596:QAJ786596 QKD786596:QKF786596 QTZ786596:QUB786596 RDV786596:RDX786596 RNR786596:RNT786596 RXN786596:RXP786596 SHJ786596:SHL786596 SRF786596:SRH786596 TBB786596:TBD786596 TKX786596:TKZ786596 TUT786596:TUV786596 UEP786596:UER786596 UOL786596:UON786596 UYH786596:UYJ786596 VID786596:VIF786596 VRZ786596:VSB786596 WBV786596:WBX786596 WLR786596:WLT786596 WVN786596:WVP786596 G852132:I852132 JB852132:JD852132 SX852132:SZ852132 ACT852132:ACV852132 AMP852132:AMR852132 AWL852132:AWN852132 BGH852132:BGJ852132 BQD852132:BQF852132 BZZ852132:CAB852132 CJV852132:CJX852132 CTR852132:CTT852132 DDN852132:DDP852132 DNJ852132:DNL852132 DXF852132:DXH852132 EHB852132:EHD852132 EQX852132:EQZ852132 FAT852132:FAV852132 FKP852132:FKR852132 FUL852132:FUN852132 GEH852132:GEJ852132 GOD852132:GOF852132 GXZ852132:GYB852132 HHV852132:HHX852132 HRR852132:HRT852132 IBN852132:IBP852132 ILJ852132:ILL852132 IVF852132:IVH852132 JFB852132:JFD852132 JOX852132:JOZ852132 JYT852132:JYV852132 KIP852132:KIR852132 KSL852132:KSN852132 LCH852132:LCJ852132 LMD852132:LMF852132 LVZ852132:LWB852132 MFV852132:MFX852132 MPR852132:MPT852132 MZN852132:MZP852132 NJJ852132:NJL852132 NTF852132:NTH852132 ODB852132:ODD852132 OMX852132:OMZ852132 OWT852132:OWV852132 PGP852132:PGR852132 PQL852132:PQN852132 QAH852132:QAJ852132 QKD852132:QKF852132 QTZ852132:QUB852132 RDV852132:RDX852132 RNR852132:RNT852132 RXN852132:RXP852132 SHJ852132:SHL852132 SRF852132:SRH852132 TBB852132:TBD852132 TKX852132:TKZ852132 TUT852132:TUV852132 UEP852132:UER852132 UOL852132:UON852132 UYH852132:UYJ852132 VID852132:VIF852132 VRZ852132:VSB852132 WBV852132:WBX852132 WLR852132:WLT852132 WVN852132:WVP852132 G917668:I917668 JB917668:JD917668 SX917668:SZ917668 ACT917668:ACV917668 AMP917668:AMR917668 AWL917668:AWN917668 BGH917668:BGJ917668 BQD917668:BQF917668 BZZ917668:CAB917668 CJV917668:CJX917668 CTR917668:CTT917668 DDN917668:DDP917668 DNJ917668:DNL917668 DXF917668:DXH917668 EHB917668:EHD917668 EQX917668:EQZ917668 FAT917668:FAV917668 FKP917668:FKR917668 FUL917668:FUN917668 GEH917668:GEJ917668 GOD917668:GOF917668 GXZ917668:GYB917668 HHV917668:HHX917668 HRR917668:HRT917668 IBN917668:IBP917668 ILJ917668:ILL917668 IVF917668:IVH917668 JFB917668:JFD917668 JOX917668:JOZ917668 JYT917668:JYV917668 KIP917668:KIR917668 KSL917668:KSN917668 LCH917668:LCJ917668 LMD917668:LMF917668 LVZ917668:LWB917668 MFV917668:MFX917668 MPR917668:MPT917668 MZN917668:MZP917668 NJJ917668:NJL917668 NTF917668:NTH917668 ODB917668:ODD917668 OMX917668:OMZ917668 OWT917668:OWV917668 PGP917668:PGR917668 PQL917668:PQN917668 QAH917668:QAJ917668 QKD917668:QKF917668 QTZ917668:QUB917668 RDV917668:RDX917668 RNR917668:RNT917668 RXN917668:RXP917668 SHJ917668:SHL917668 SRF917668:SRH917668 TBB917668:TBD917668 TKX917668:TKZ917668 TUT917668:TUV917668 UEP917668:UER917668 UOL917668:UON917668 UYH917668:UYJ917668 VID917668:VIF917668 VRZ917668:VSB917668 WBV917668:WBX917668 WLR917668:WLT917668 WVN917668:WVP917668 G983204:I983204 JB983204:JD983204 SX983204:SZ983204 ACT983204:ACV983204 AMP983204:AMR983204 AWL983204:AWN983204 BGH983204:BGJ983204 BQD983204:BQF983204 BZZ983204:CAB983204 CJV983204:CJX983204 CTR983204:CTT983204 DDN983204:DDP983204 DNJ983204:DNL983204 DXF983204:DXH983204 EHB983204:EHD983204 EQX983204:EQZ983204 FAT983204:FAV983204 FKP983204:FKR983204 FUL983204:FUN983204 GEH983204:GEJ983204 GOD983204:GOF983204 GXZ983204:GYB983204 HHV983204:HHX983204 HRR983204:HRT983204 IBN983204:IBP983204 ILJ983204:ILL983204 IVF983204:IVH983204 JFB983204:JFD983204 JOX983204:JOZ983204 JYT983204:JYV983204 KIP983204:KIR983204 KSL983204:KSN983204 LCH983204:LCJ983204 LMD983204:LMF983204 LVZ983204:LWB983204 MFV983204:MFX983204 MPR983204:MPT983204 MZN983204:MZP983204 NJJ983204:NJL983204 NTF983204:NTH983204 ODB983204:ODD983204 OMX983204:OMZ983204 OWT983204:OWV983204 PGP983204:PGR983204 PQL983204:PQN983204 QAH983204:QAJ983204 QKD983204:QKF983204 QTZ983204:QUB983204 RDV983204:RDX983204 RNR983204:RNT983204 RXN983204:RXP983204 SHJ983204:SHL983204 SRF983204:SRH983204 TBB983204:TBD983204 TKX983204:TKZ983204 TUT983204:TUV983204 UEP983204:UER983204 UOL983204:UON983204 UYH983204:UYJ983204 VID983204:VIF983204 VRZ983204:VSB983204 WBV983204:WBX983204 WLR983204:WLT983204 WVN983204:WVP983204 G17:I17 JB17:JD17 SX17:SZ17 ACT17:ACV17 AMP17:AMR17 AWL17:AWN17 BGH17:BGJ17 BQD17:BQF17 BZZ17:CAB17 CJV17:CJX17 CTR17:CTT17 DDN17:DDP17 DNJ17:DNL17 DXF17:DXH17 EHB17:EHD17 EQX17:EQZ17 FAT17:FAV17 FKP17:FKR17 FUL17:FUN17 GEH17:GEJ17 GOD17:GOF17 GXZ17:GYB17 HHV17:HHX17 HRR17:HRT17 IBN17:IBP17 ILJ17:ILL17 IVF17:IVH17 JFB17:JFD17 JOX17:JOZ17 JYT17:JYV17 KIP17:KIR17 KSL17:KSN17 LCH17:LCJ17 LMD17:LMF17 LVZ17:LWB17 MFV17:MFX17 MPR17:MPT17 MZN17:MZP17 NJJ17:NJL17 NTF17:NTH17 ODB17:ODD17 OMX17:OMZ17 OWT17:OWV17 PGP17:PGR17 PQL17:PQN17 QAH17:QAJ17 QKD17:QKF17 QTZ17:QUB17 RDV17:RDX17 RNR17:RNT17 RXN17:RXP17 SHJ17:SHL17 SRF17:SRH17 TBB17:TBD17 TKX17:TKZ17 TUT17:TUV17 UEP17:UER17 UOL17:UON17 UYH17:UYJ17 VID17:VIF17 VRZ17:VSB17 WBV17:WBX17 WLR17:WLT17 WVN17:WVP17 G65551:I65551 JB65551:JD65551 SX65551:SZ65551 ACT65551:ACV65551 AMP65551:AMR65551 AWL65551:AWN65551 BGH65551:BGJ65551 BQD65551:BQF65551 BZZ65551:CAB65551 CJV65551:CJX65551 CTR65551:CTT65551 DDN65551:DDP65551 DNJ65551:DNL65551 DXF65551:DXH65551 EHB65551:EHD65551 EQX65551:EQZ65551 FAT65551:FAV65551 FKP65551:FKR65551 FUL65551:FUN65551 GEH65551:GEJ65551 GOD65551:GOF65551 GXZ65551:GYB65551 HHV65551:HHX65551 HRR65551:HRT65551 IBN65551:IBP65551 ILJ65551:ILL65551 IVF65551:IVH65551 JFB65551:JFD65551 JOX65551:JOZ65551 JYT65551:JYV65551 KIP65551:KIR65551 KSL65551:KSN65551 LCH65551:LCJ65551 LMD65551:LMF65551 LVZ65551:LWB65551 MFV65551:MFX65551 MPR65551:MPT65551 MZN65551:MZP65551 NJJ65551:NJL65551 NTF65551:NTH65551 ODB65551:ODD65551 OMX65551:OMZ65551 OWT65551:OWV65551 PGP65551:PGR65551 PQL65551:PQN65551 QAH65551:QAJ65551 QKD65551:QKF65551 QTZ65551:QUB65551 RDV65551:RDX65551 RNR65551:RNT65551 RXN65551:RXP65551 SHJ65551:SHL65551 SRF65551:SRH65551 TBB65551:TBD65551 TKX65551:TKZ65551 TUT65551:TUV65551 UEP65551:UER65551 UOL65551:UON65551 UYH65551:UYJ65551 VID65551:VIF65551 VRZ65551:VSB65551 WBV65551:WBX65551 WLR65551:WLT65551 WVN65551:WVP65551 G131087:I131087 JB131087:JD131087 SX131087:SZ131087 ACT131087:ACV131087 AMP131087:AMR131087 AWL131087:AWN131087 BGH131087:BGJ131087 BQD131087:BQF131087 BZZ131087:CAB131087 CJV131087:CJX131087 CTR131087:CTT131087 DDN131087:DDP131087 DNJ131087:DNL131087 DXF131087:DXH131087 EHB131087:EHD131087 EQX131087:EQZ131087 FAT131087:FAV131087 FKP131087:FKR131087 FUL131087:FUN131087 GEH131087:GEJ131087 GOD131087:GOF131087 GXZ131087:GYB131087 HHV131087:HHX131087 HRR131087:HRT131087 IBN131087:IBP131087 ILJ131087:ILL131087 IVF131087:IVH131087 JFB131087:JFD131087 JOX131087:JOZ131087 JYT131087:JYV131087 KIP131087:KIR131087 KSL131087:KSN131087 LCH131087:LCJ131087 LMD131087:LMF131087 LVZ131087:LWB131087 MFV131087:MFX131087 MPR131087:MPT131087 MZN131087:MZP131087 NJJ131087:NJL131087 NTF131087:NTH131087 ODB131087:ODD131087 OMX131087:OMZ131087 OWT131087:OWV131087 PGP131087:PGR131087 PQL131087:PQN131087 QAH131087:QAJ131087 QKD131087:QKF131087 QTZ131087:QUB131087 RDV131087:RDX131087 RNR131087:RNT131087 RXN131087:RXP131087 SHJ131087:SHL131087 SRF131087:SRH131087 TBB131087:TBD131087 TKX131087:TKZ131087 TUT131087:TUV131087 UEP131087:UER131087 UOL131087:UON131087 UYH131087:UYJ131087 VID131087:VIF131087 VRZ131087:VSB131087 WBV131087:WBX131087 WLR131087:WLT131087 WVN131087:WVP131087 G196623:I196623 JB196623:JD196623 SX196623:SZ196623 ACT196623:ACV196623 AMP196623:AMR196623 AWL196623:AWN196623 BGH196623:BGJ196623 BQD196623:BQF196623 BZZ196623:CAB196623 CJV196623:CJX196623 CTR196623:CTT196623 DDN196623:DDP196623 DNJ196623:DNL196623 DXF196623:DXH196623 EHB196623:EHD196623 EQX196623:EQZ196623 FAT196623:FAV196623 FKP196623:FKR196623 FUL196623:FUN196623 GEH196623:GEJ196623 GOD196623:GOF196623 GXZ196623:GYB196623 HHV196623:HHX196623 HRR196623:HRT196623 IBN196623:IBP196623 ILJ196623:ILL196623 IVF196623:IVH196623 JFB196623:JFD196623 JOX196623:JOZ196623 JYT196623:JYV196623 KIP196623:KIR196623 KSL196623:KSN196623 LCH196623:LCJ196623 LMD196623:LMF196623 LVZ196623:LWB196623 MFV196623:MFX196623 MPR196623:MPT196623 MZN196623:MZP196623 NJJ196623:NJL196623 NTF196623:NTH196623 ODB196623:ODD196623 OMX196623:OMZ196623 OWT196623:OWV196623 PGP196623:PGR196623 PQL196623:PQN196623 QAH196623:QAJ196623 QKD196623:QKF196623 QTZ196623:QUB196623 RDV196623:RDX196623 RNR196623:RNT196623 RXN196623:RXP196623 SHJ196623:SHL196623 SRF196623:SRH196623 TBB196623:TBD196623 TKX196623:TKZ196623 TUT196623:TUV196623 UEP196623:UER196623 UOL196623:UON196623 UYH196623:UYJ196623 VID196623:VIF196623 VRZ196623:VSB196623 WBV196623:WBX196623 WLR196623:WLT196623 WVN196623:WVP196623 G262159:I262159 JB262159:JD262159 SX262159:SZ262159 ACT262159:ACV262159 AMP262159:AMR262159 AWL262159:AWN262159 BGH262159:BGJ262159 BQD262159:BQF262159 BZZ262159:CAB262159 CJV262159:CJX262159 CTR262159:CTT262159 DDN262159:DDP262159 DNJ262159:DNL262159 DXF262159:DXH262159 EHB262159:EHD262159 EQX262159:EQZ262159 FAT262159:FAV262159 FKP262159:FKR262159 FUL262159:FUN262159 GEH262159:GEJ262159 GOD262159:GOF262159 GXZ262159:GYB262159 HHV262159:HHX262159 HRR262159:HRT262159 IBN262159:IBP262159 ILJ262159:ILL262159 IVF262159:IVH262159 JFB262159:JFD262159 JOX262159:JOZ262159 JYT262159:JYV262159 KIP262159:KIR262159 KSL262159:KSN262159 LCH262159:LCJ262159 LMD262159:LMF262159 LVZ262159:LWB262159 MFV262159:MFX262159 MPR262159:MPT262159 MZN262159:MZP262159 NJJ262159:NJL262159 NTF262159:NTH262159 ODB262159:ODD262159 OMX262159:OMZ262159 OWT262159:OWV262159 PGP262159:PGR262159 PQL262159:PQN262159 QAH262159:QAJ262159 QKD262159:QKF262159 QTZ262159:QUB262159 RDV262159:RDX262159 RNR262159:RNT262159 RXN262159:RXP262159 SHJ262159:SHL262159 SRF262159:SRH262159 TBB262159:TBD262159 TKX262159:TKZ262159 TUT262159:TUV262159 UEP262159:UER262159 UOL262159:UON262159 UYH262159:UYJ262159 VID262159:VIF262159 VRZ262159:VSB262159 WBV262159:WBX262159 WLR262159:WLT262159 WVN262159:WVP262159 G327695:I327695 JB327695:JD327695 SX327695:SZ327695 ACT327695:ACV327695 AMP327695:AMR327695 AWL327695:AWN327695 BGH327695:BGJ327695 BQD327695:BQF327695 BZZ327695:CAB327695 CJV327695:CJX327695 CTR327695:CTT327695 DDN327695:DDP327695 DNJ327695:DNL327695 DXF327695:DXH327695 EHB327695:EHD327695 EQX327695:EQZ327695 FAT327695:FAV327695 FKP327695:FKR327695 FUL327695:FUN327695 GEH327695:GEJ327695 GOD327695:GOF327695 GXZ327695:GYB327695 HHV327695:HHX327695 HRR327695:HRT327695 IBN327695:IBP327695 ILJ327695:ILL327695 IVF327695:IVH327695 JFB327695:JFD327695 JOX327695:JOZ327695 JYT327695:JYV327695 KIP327695:KIR327695 KSL327695:KSN327695 LCH327695:LCJ327695 LMD327695:LMF327695 LVZ327695:LWB327695 MFV327695:MFX327695 MPR327695:MPT327695 MZN327695:MZP327695 NJJ327695:NJL327695 NTF327695:NTH327695 ODB327695:ODD327695 OMX327695:OMZ327695 OWT327695:OWV327695 PGP327695:PGR327695 PQL327695:PQN327695 QAH327695:QAJ327695 QKD327695:QKF327695 QTZ327695:QUB327695 RDV327695:RDX327695 RNR327695:RNT327695 RXN327695:RXP327695 SHJ327695:SHL327695 SRF327695:SRH327695 TBB327695:TBD327695 TKX327695:TKZ327695 TUT327695:TUV327695 UEP327695:UER327695 UOL327695:UON327695 UYH327695:UYJ327695 VID327695:VIF327695 VRZ327695:VSB327695 WBV327695:WBX327695 WLR327695:WLT327695 WVN327695:WVP327695 G393231:I393231 JB393231:JD393231 SX393231:SZ393231 ACT393231:ACV393231 AMP393231:AMR393231 AWL393231:AWN393231 BGH393231:BGJ393231 BQD393231:BQF393231 BZZ393231:CAB393231 CJV393231:CJX393231 CTR393231:CTT393231 DDN393231:DDP393231 DNJ393231:DNL393231 DXF393231:DXH393231 EHB393231:EHD393231 EQX393231:EQZ393231 FAT393231:FAV393231 FKP393231:FKR393231 FUL393231:FUN393231 GEH393231:GEJ393231 GOD393231:GOF393231 GXZ393231:GYB393231 HHV393231:HHX393231 HRR393231:HRT393231 IBN393231:IBP393231 ILJ393231:ILL393231 IVF393231:IVH393231 JFB393231:JFD393231 JOX393231:JOZ393231 JYT393231:JYV393231 KIP393231:KIR393231 KSL393231:KSN393231 LCH393231:LCJ393231 LMD393231:LMF393231 LVZ393231:LWB393231 MFV393231:MFX393231 MPR393231:MPT393231 MZN393231:MZP393231 NJJ393231:NJL393231 NTF393231:NTH393231 ODB393231:ODD393231 OMX393231:OMZ393231 OWT393231:OWV393231 PGP393231:PGR393231 PQL393231:PQN393231 QAH393231:QAJ393231 QKD393231:QKF393231 QTZ393231:QUB393231 RDV393231:RDX393231 RNR393231:RNT393231 RXN393231:RXP393231 SHJ393231:SHL393231 SRF393231:SRH393231 TBB393231:TBD393231 TKX393231:TKZ393231 TUT393231:TUV393231 UEP393231:UER393231 UOL393231:UON393231 UYH393231:UYJ393231 VID393231:VIF393231 VRZ393231:VSB393231 WBV393231:WBX393231 WLR393231:WLT393231 WVN393231:WVP393231 G458767:I458767 JB458767:JD458767 SX458767:SZ458767 ACT458767:ACV458767 AMP458767:AMR458767 AWL458767:AWN458767 BGH458767:BGJ458767 BQD458767:BQF458767 BZZ458767:CAB458767 CJV458767:CJX458767 CTR458767:CTT458767 DDN458767:DDP458767 DNJ458767:DNL458767 DXF458767:DXH458767 EHB458767:EHD458767 EQX458767:EQZ458767 FAT458767:FAV458767 FKP458767:FKR458767 FUL458767:FUN458767 GEH458767:GEJ458767 GOD458767:GOF458767 GXZ458767:GYB458767 HHV458767:HHX458767 HRR458767:HRT458767 IBN458767:IBP458767 ILJ458767:ILL458767 IVF458767:IVH458767 JFB458767:JFD458767 JOX458767:JOZ458767 JYT458767:JYV458767 KIP458767:KIR458767 KSL458767:KSN458767 LCH458767:LCJ458767 LMD458767:LMF458767 LVZ458767:LWB458767 MFV458767:MFX458767 MPR458767:MPT458767 MZN458767:MZP458767 NJJ458767:NJL458767 NTF458767:NTH458767 ODB458767:ODD458767 OMX458767:OMZ458767 OWT458767:OWV458767 PGP458767:PGR458767 PQL458767:PQN458767 QAH458767:QAJ458767 QKD458767:QKF458767 QTZ458767:QUB458767 RDV458767:RDX458767 RNR458767:RNT458767 RXN458767:RXP458767 SHJ458767:SHL458767 SRF458767:SRH458767 TBB458767:TBD458767 TKX458767:TKZ458767 TUT458767:TUV458767 UEP458767:UER458767 UOL458767:UON458767 UYH458767:UYJ458767 VID458767:VIF458767 VRZ458767:VSB458767 WBV458767:WBX458767 WLR458767:WLT458767 WVN458767:WVP458767 G524303:I524303 JB524303:JD524303 SX524303:SZ524303 ACT524303:ACV524303 AMP524303:AMR524303 AWL524303:AWN524303 BGH524303:BGJ524303 BQD524303:BQF524303 BZZ524303:CAB524303 CJV524303:CJX524303 CTR524303:CTT524303 DDN524303:DDP524303 DNJ524303:DNL524303 DXF524303:DXH524303 EHB524303:EHD524303 EQX524303:EQZ524303 FAT524303:FAV524303 FKP524303:FKR524303 FUL524303:FUN524303 GEH524303:GEJ524303 GOD524303:GOF524303 GXZ524303:GYB524303 HHV524303:HHX524303 HRR524303:HRT524303 IBN524303:IBP524303 ILJ524303:ILL524303 IVF524303:IVH524303 JFB524303:JFD524303 JOX524303:JOZ524303 JYT524303:JYV524303 KIP524303:KIR524303 KSL524303:KSN524303 LCH524303:LCJ524303 LMD524303:LMF524303 LVZ524303:LWB524303 MFV524303:MFX524303 MPR524303:MPT524303 MZN524303:MZP524303 NJJ524303:NJL524303 NTF524303:NTH524303 ODB524303:ODD524303 OMX524303:OMZ524303 OWT524303:OWV524303 PGP524303:PGR524303 PQL524303:PQN524303 QAH524303:QAJ524303 QKD524303:QKF524303 QTZ524303:QUB524303 RDV524303:RDX524303 RNR524303:RNT524303 RXN524303:RXP524303 SHJ524303:SHL524303 SRF524303:SRH524303 TBB524303:TBD524303 TKX524303:TKZ524303 TUT524303:TUV524303 UEP524303:UER524303 UOL524303:UON524303 UYH524303:UYJ524303 VID524303:VIF524303 VRZ524303:VSB524303 WBV524303:WBX524303 WLR524303:WLT524303 WVN524303:WVP524303 G589839:I589839 JB589839:JD589839 SX589839:SZ589839 ACT589839:ACV589839 AMP589839:AMR589839 AWL589839:AWN589839 BGH589839:BGJ589839 BQD589839:BQF589839 BZZ589839:CAB589839 CJV589839:CJX589839 CTR589839:CTT589839 DDN589839:DDP589839 DNJ589839:DNL589839 DXF589839:DXH589839 EHB589839:EHD589839 EQX589839:EQZ589839 FAT589839:FAV589839 FKP589839:FKR589839 FUL589839:FUN589839 GEH589839:GEJ589839 GOD589839:GOF589839 GXZ589839:GYB589839 HHV589839:HHX589839 HRR589839:HRT589839 IBN589839:IBP589839 ILJ589839:ILL589839 IVF589839:IVH589839 JFB589839:JFD589839 JOX589839:JOZ589839 JYT589839:JYV589839 KIP589839:KIR589839 KSL589839:KSN589839 LCH589839:LCJ589839 LMD589839:LMF589839 LVZ589839:LWB589839 MFV589839:MFX589839 MPR589839:MPT589839 MZN589839:MZP589839 NJJ589839:NJL589839 NTF589839:NTH589839 ODB589839:ODD589839 OMX589839:OMZ589839 OWT589839:OWV589839 PGP589839:PGR589839 PQL589839:PQN589839 QAH589839:QAJ589839 QKD589839:QKF589839 QTZ589839:QUB589839 RDV589839:RDX589839 RNR589839:RNT589839 RXN589839:RXP589839 SHJ589839:SHL589839 SRF589839:SRH589839 TBB589839:TBD589839 TKX589839:TKZ589839 TUT589839:TUV589839 UEP589839:UER589839 UOL589839:UON589839 UYH589839:UYJ589839 VID589839:VIF589839 VRZ589839:VSB589839 WBV589839:WBX589839 WLR589839:WLT589839 WVN589839:WVP589839 G655375:I655375 JB655375:JD655375 SX655375:SZ655375 ACT655375:ACV655375 AMP655375:AMR655375 AWL655375:AWN655375 BGH655375:BGJ655375 BQD655375:BQF655375 BZZ655375:CAB655375 CJV655375:CJX655375 CTR655375:CTT655375 DDN655375:DDP655375 DNJ655375:DNL655375 DXF655375:DXH655375 EHB655375:EHD655375 EQX655375:EQZ655375 FAT655375:FAV655375 FKP655375:FKR655375 FUL655375:FUN655375 GEH655375:GEJ655375 GOD655375:GOF655375 GXZ655375:GYB655375 HHV655375:HHX655375 HRR655375:HRT655375 IBN655375:IBP655375 ILJ655375:ILL655375 IVF655375:IVH655375 JFB655375:JFD655375 JOX655375:JOZ655375 JYT655375:JYV655375 KIP655375:KIR655375 KSL655375:KSN655375 LCH655375:LCJ655375 LMD655375:LMF655375 LVZ655375:LWB655375 MFV655375:MFX655375 MPR655375:MPT655375 MZN655375:MZP655375 NJJ655375:NJL655375 NTF655375:NTH655375 ODB655375:ODD655375 OMX655375:OMZ655375 OWT655375:OWV655375 PGP655375:PGR655375 PQL655375:PQN655375 QAH655375:QAJ655375 QKD655375:QKF655375 QTZ655375:QUB655375 RDV655375:RDX655375 RNR655375:RNT655375 RXN655375:RXP655375 SHJ655375:SHL655375 SRF655375:SRH655375 TBB655375:TBD655375 TKX655375:TKZ655375 TUT655375:TUV655375 UEP655375:UER655375 UOL655375:UON655375 UYH655375:UYJ655375 VID655375:VIF655375 VRZ655375:VSB655375 WBV655375:WBX655375 WLR655375:WLT655375 WVN655375:WVP655375 G720911:I720911 JB720911:JD720911 SX720911:SZ720911 ACT720911:ACV720911 AMP720911:AMR720911 AWL720911:AWN720911 BGH720911:BGJ720911 BQD720911:BQF720911 BZZ720911:CAB720911 CJV720911:CJX720911 CTR720911:CTT720911 DDN720911:DDP720911 DNJ720911:DNL720911 DXF720911:DXH720911 EHB720911:EHD720911 EQX720911:EQZ720911 FAT720911:FAV720911 FKP720911:FKR720911 FUL720911:FUN720911 GEH720911:GEJ720911 GOD720911:GOF720911 GXZ720911:GYB720911 HHV720911:HHX720911 HRR720911:HRT720911 IBN720911:IBP720911 ILJ720911:ILL720911 IVF720911:IVH720911 JFB720911:JFD720911 JOX720911:JOZ720911 JYT720911:JYV720911 KIP720911:KIR720911 KSL720911:KSN720911 LCH720911:LCJ720911 LMD720911:LMF720911 LVZ720911:LWB720911 MFV720911:MFX720911 MPR720911:MPT720911 MZN720911:MZP720911 NJJ720911:NJL720911 NTF720911:NTH720911 ODB720911:ODD720911 OMX720911:OMZ720911 OWT720911:OWV720911 PGP720911:PGR720911 PQL720911:PQN720911 QAH720911:QAJ720911 QKD720911:QKF720911 QTZ720911:QUB720911 RDV720911:RDX720911 RNR720911:RNT720911 RXN720911:RXP720911 SHJ720911:SHL720911 SRF720911:SRH720911 TBB720911:TBD720911 TKX720911:TKZ720911 TUT720911:TUV720911 UEP720911:UER720911 UOL720911:UON720911 UYH720911:UYJ720911 VID720911:VIF720911 VRZ720911:VSB720911 WBV720911:WBX720911 WLR720911:WLT720911 WVN720911:WVP720911 G786447:I786447 JB786447:JD786447 SX786447:SZ786447 ACT786447:ACV786447 AMP786447:AMR786447 AWL786447:AWN786447 BGH786447:BGJ786447 BQD786447:BQF786447 BZZ786447:CAB786447 CJV786447:CJX786447 CTR786447:CTT786447 DDN786447:DDP786447 DNJ786447:DNL786447 DXF786447:DXH786447 EHB786447:EHD786447 EQX786447:EQZ786447 FAT786447:FAV786447 FKP786447:FKR786447 FUL786447:FUN786447 GEH786447:GEJ786447 GOD786447:GOF786447 GXZ786447:GYB786447 HHV786447:HHX786447 HRR786447:HRT786447 IBN786447:IBP786447 ILJ786447:ILL786447 IVF786447:IVH786447 JFB786447:JFD786447 JOX786447:JOZ786447 JYT786447:JYV786447 KIP786447:KIR786447 KSL786447:KSN786447 LCH786447:LCJ786447 LMD786447:LMF786447 LVZ786447:LWB786447 MFV786447:MFX786447 MPR786447:MPT786447 MZN786447:MZP786447 NJJ786447:NJL786447 NTF786447:NTH786447 ODB786447:ODD786447 OMX786447:OMZ786447 OWT786447:OWV786447 PGP786447:PGR786447 PQL786447:PQN786447 QAH786447:QAJ786447 QKD786447:QKF786447 QTZ786447:QUB786447 RDV786447:RDX786447 RNR786447:RNT786447 RXN786447:RXP786447 SHJ786447:SHL786447 SRF786447:SRH786447 TBB786447:TBD786447 TKX786447:TKZ786447 TUT786447:TUV786447 UEP786447:UER786447 UOL786447:UON786447 UYH786447:UYJ786447 VID786447:VIF786447 VRZ786447:VSB786447 WBV786447:WBX786447 WLR786447:WLT786447 WVN786447:WVP786447 G851983:I851983 JB851983:JD851983 SX851983:SZ851983 ACT851983:ACV851983 AMP851983:AMR851983 AWL851983:AWN851983 BGH851983:BGJ851983 BQD851983:BQF851983 BZZ851983:CAB851983 CJV851983:CJX851983 CTR851983:CTT851983 DDN851983:DDP851983 DNJ851983:DNL851983 DXF851983:DXH851983 EHB851983:EHD851983 EQX851983:EQZ851983 FAT851983:FAV851983 FKP851983:FKR851983 FUL851983:FUN851983 GEH851983:GEJ851983 GOD851983:GOF851983 GXZ851983:GYB851983 HHV851983:HHX851983 HRR851983:HRT851983 IBN851983:IBP851983 ILJ851983:ILL851983 IVF851983:IVH851983 JFB851983:JFD851983 JOX851983:JOZ851983 JYT851983:JYV851983 KIP851983:KIR851983 KSL851983:KSN851983 LCH851983:LCJ851983 LMD851983:LMF851983 LVZ851983:LWB851983 MFV851983:MFX851983 MPR851983:MPT851983 MZN851983:MZP851983 NJJ851983:NJL851983 NTF851983:NTH851983 ODB851983:ODD851983 OMX851983:OMZ851983 OWT851983:OWV851983 PGP851983:PGR851983 PQL851983:PQN851983 QAH851983:QAJ851983 QKD851983:QKF851983 QTZ851983:QUB851983 RDV851983:RDX851983 RNR851983:RNT851983 RXN851983:RXP851983 SHJ851983:SHL851983 SRF851983:SRH851983 TBB851983:TBD851983 TKX851983:TKZ851983 TUT851983:TUV851983 UEP851983:UER851983 UOL851983:UON851983 UYH851983:UYJ851983 VID851983:VIF851983 VRZ851983:VSB851983 WBV851983:WBX851983 WLR851983:WLT851983 WVN851983:WVP851983 G917519:I917519 JB917519:JD917519 SX917519:SZ917519 ACT917519:ACV917519 AMP917519:AMR917519 AWL917519:AWN917519 BGH917519:BGJ917519 BQD917519:BQF917519 BZZ917519:CAB917519 CJV917519:CJX917519 CTR917519:CTT917519 DDN917519:DDP917519 DNJ917519:DNL917519 DXF917519:DXH917519 EHB917519:EHD917519 EQX917519:EQZ917519 FAT917519:FAV917519 FKP917519:FKR917519 FUL917519:FUN917519 GEH917519:GEJ917519 GOD917519:GOF917519 GXZ917519:GYB917519 HHV917519:HHX917519 HRR917519:HRT917519 IBN917519:IBP917519 ILJ917519:ILL917519 IVF917519:IVH917519 JFB917519:JFD917519 JOX917519:JOZ917519 JYT917519:JYV917519 KIP917519:KIR917519 KSL917519:KSN917519 LCH917519:LCJ917519 LMD917519:LMF917519 LVZ917519:LWB917519 MFV917519:MFX917519 MPR917519:MPT917519 MZN917519:MZP917519 NJJ917519:NJL917519 NTF917519:NTH917519 ODB917519:ODD917519 OMX917519:OMZ917519 OWT917519:OWV917519 PGP917519:PGR917519 PQL917519:PQN917519 QAH917519:QAJ917519 QKD917519:QKF917519 QTZ917519:QUB917519 RDV917519:RDX917519 RNR917519:RNT917519 RXN917519:RXP917519 SHJ917519:SHL917519 SRF917519:SRH917519 TBB917519:TBD917519 TKX917519:TKZ917519 TUT917519:TUV917519 UEP917519:UER917519 UOL917519:UON917519 UYH917519:UYJ917519 VID917519:VIF917519 VRZ917519:VSB917519 WBV917519:WBX917519 WLR917519:WLT917519 WVN917519:WVP917519 G983055:I983055 JB983055:JD983055 SX983055:SZ983055 ACT983055:ACV983055 AMP983055:AMR983055 AWL983055:AWN983055 BGH983055:BGJ983055 BQD983055:BQF983055 BZZ983055:CAB983055 CJV983055:CJX983055 CTR983055:CTT983055 DDN983055:DDP983055 DNJ983055:DNL983055 DXF983055:DXH983055 EHB983055:EHD983055 EQX983055:EQZ983055 FAT983055:FAV983055 FKP983055:FKR983055 FUL983055:FUN983055 GEH983055:GEJ983055 GOD983055:GOF983055 GXZ983055:GYB983055 HHV983055:HHX983055 HRR983055:HRT983055 IBN983055:IBP983055 ILJ983055:ILL983055 IVF983055:IVH983055 JFB983055:JFD983055 JOX983055:JOZ983055 JYT983055:JYV983055 KIP983055:KIR983055 KSL983055:KSN983055 LCH983055:LCJ983055 LMD983055:LMF983055 LVZ983055:LWB983055 MFV983055:MFX983055 MPR983055:MPT983055 MZN983055:MZP983055 NJJ983055:NJL983055 NTF983055:NTH983055 ODB983055:ODD983055 OMX983055:OMZ983055 OWT983055:OWV983055 PGP983055:PGR983055 PQL983055:PQN983055 QAH983055:QAJ983055 QKD983055:QKF983055 QTZ983055:QUB983055 RDV983055:RDX983055 RNR983055:RNT983055 RXN983055:RXP983055 SHJ983055:SHL983055 SRF983055:SRH983055 TBB983055:TBD983055 TKX983055:TKZ983055 TUT983055:TUV983055 UEP983055:UER983055 UOL983055:UON983055 UYH983055:UYJ983055 VID983055:VIF983055 VRZ983055:VSB983055 WBV983055:WBX983055 WLR983055:WLT983055 WVN983055:WVP983055 G148:I148 JB148:JD148 SX148:SZ148 ACT148:ACV148 AMP148:AMR148 AWL148:AWN148 BGH148:BGJ148 BQD148:BQF148 BZZ148:CAB148 CJV148:CJX148 CTR148:CTT148 DDN148:DDP148 DNJ148:DNL148 DXF148:DXH148 EHB148:EHD148 EQX148:EQZ148 FAT148:FAV148 FKP148:FKR148 FUL148:FUN148 GEH148:GEJ148 GOD148:GOF148 GXZ148:GYB148 HHV148:HHX148 HRR148:HRT148 IBN148:IBP148 ILJ148:ILL148 IVF148:IVH148 JFB148:JFD148 JOX148:JOZ148 JYT148:JYV148 KIP148:KIR148 KSL148:KSN148 LCH148:LCJ148 LMD148:LMF148 LVZ148:LWB148 MFV148:MFX148 MPR148:MPT148 MZN148:MZP148 NJJ148:NJL148 NTF148:NTH148 ODB148:ODD148 OMX148:OMZ148 OWT148:OWV148 PGP148:PGR148 PQL148:PQN148 QAH148:QAJ148 QKD148:QKF148 QTZ148:QUB148 RDV148:RDX148 RNR148:RNT148 RXN148:RXP148 SHJ148:SHL148 SRF148:SRH148 TBB148:TBD148 TKX148:TKZ148 TUT148:TUV148 UEP148:UER148 UOL148:UON148 UYH148:UYJ148 VID148:VIF148 VRZ148:VSB148 WBV148:WBX148 WLR148:WLT148 WVN148:WVP148 G65682:I65682 JB65682:JD65682 SX65682:SZ65682 ACT65682:ACV65682 AMP65682:AMR65682 AWL65682:AWN65682 BGH65682:BGJ65682 BQD65682:BQF65682 BZZ65682:CAB65682 CJV65682:CJX65682 CTR65682:CTT65682 DDN65682:DDP65682 DNJ65682:DNL65682 DXF65682:DXH65682 EHB65682:EHD65682 EQX65682:EQZ65682 FAT65682:FAV65682 FKP65682:FKR65682 FUL65682:FUN65682 GEH65682:GEJ65682 GOD65682:GOF65682 GXZ65682:GYB65682 HHV65682:HHX65682 HRR65682:HRT65682 IBN65682:IBP65682 ILJ65682:ILL65682 IVF65682:IVH65682 JFB65682:JFD65682 JOX65682:JOZ65682 JYT65682:JYV65682 KIP65682:KIR65682 KSL65682:KSN65682 LCH65682:LCJ65682 LMD65682:LMF65682 LVZ65682:LWB65682 MFV65682:MFX65682 MPR65682:MPT65682 MZN65682:MZP65682 NJJ65682:NJL65682 NTF65682:NTH65682 ODB65682:ODD65682 OMX65682:OMZ65682 OWT65682:OWV65682 PGP65682:PGR65682 PQL65682:PQN65682 QAH65682:QAJ65682 QKD65682:QKF65682 QTZ65682:QUB65682 RDV65682:RDX65682 RNR65682:RNT65682 RXN65682:RXP65682 SHJ65682:SHL65682 SRF65682:SRH65682 TBB65682:TBD65682 TKX65682:TKZ65682 TUT65682:TUV65682 UEP65682:UER65682 UOL65682:UON65682 UYH65682:UYJ65682 VID65682:VIF65682 VRZ65682:VSB65682 WBV65682:WBX65682 WLR65682:WLT65682 WVN65682:WVP65682 G131218:I131218 JB131218:JD131218 SX131218:SZ131218 ACT131218:ACV131218 AMP131218:AMR131218 AWL131218:AWN131218 BGH131218:BGJ131218 BQD131218:BQF131218 BZZ131218:CAB131218 CJV131218:CJX131218 CTR131218:CTT131218 DDN131218:DDP131218 DNJ131218:DNL131218 DXF131218:DXH131218 EHB131218:EHD131218 EQX131218:EQZ131218 FAT131218:FAV131218 FKP131218:FKR131218 FUL131218:FUN131218 GEH131218:GEJ131218 GOD131218:GOF131218 GXZ131218:GYB131218 HHV131218:HHX131218 HRR131218:HRT131218 IBN131218:IBP131218 ILJ131218:ILL131218 IVF131218:IVH131218 JFB131218:JFD131218 JOX131218:JOZ131218 JYT131218:JYV131218 KIP131218:KIR131218 KSL131218:KSN131218 LCH131218:LCJ131218 LMD131218:LMF131218 LVZ131218:LWB131218 MFV131218:MFX131218 MPR131218:MPT131218 MZN131218:MZP131218 NJJ131218:NJL131218 NTF131218:NTH131218 ODB131218:ODD131218 OMX131218:OMZ131218 OWT131218:OWV131218 PGP131218:PGR131218 PQL131218:PQN131218 QAH131218:QAJ131218 QKD131218:QKF131218 QTZ131218:QUB131218 RDV131218:RDX131218 RNR131218:RNT131218 RXN131218:RXP131218 SHJ131218:SHL131218 SRF131218:SRH131218 TBB131218:TBD131218 TKX131218:TKZ131218 TUT131218:TUV131218 UEP131218:UER131218 UOL131218:UON131218 UYH131218:UYJ131218 VID131218:VIF131218 VRZ131218:VSB131218 WBV131218:WBX131218 WLR131218:WLT131218 WVN131218:WVP131218 G196754:I196754 JB196754:JD196754 SX196754:SZ196754 ACT196754:ACV196754 AMP196754:AMR196754 AWL196754:AWN196754 BGH196754:BGJ196754 BQD196754:BQF196754 BZZ196754:CAB196754 CJV196754:CJX196754 CTR196754:CTT196754 DDN196754:DDP196754 DNJ196754:DNL196754 DXF196754:DXH196754 EHB196754:EHD196754 EQX196754:EQZ196754 FAT196754:FAV196754 FKP196754:FKR196754 FUL196754:FUN196754 GEH196754:GEJ196754 GOD196754:GOF196754 GXZ196754:GYB196754 HHV196754:HHX196754 HRR196754:HRT196754 IBN196754:IBP196754 ILJ196754:ILL196754 IVF196754:IVH196754 JFB196754:JFD196754 JOX196754:JOZ196754 JYT196754:JYV196754 KIP196754:KIR196754 KSL196754:KSN196754 LCH196754:LCJ196754 LMD196754:LMF196754 LVZ196754:LWB196754 MFV196754:MFX196754 MPR196754:MPT196754 MZN196754:MZP196754 NJJ196754:NJL196754 NTF196754:NTH196754 ODB196754:ODD196754 OMX196754:OMZ196754 OWT196754:OWV196754 PGP196754:PGR196754 PQL196754:PQN196754 QAH196754:QAJ196754 QKD196754:QKF196754 QTZ196754:QUB196754 RDV196754:RDX196754 RNR196754:RNT196754 RXN196754:RXP196754 SHJ196754:SHL196754 SRF196754:SRH196754 TBB196754:TBD196754 TKX196754:TKZ196754 TUT196754:TUV196754 UEP196754:UER196754 UOL196754:UON196754 UYH196754:UYJ196754 VID196754:VIF196754 VRZ196754:VSB196754 WBV196754:WBX196754 WLR196754:WLT196754 WVN196754:WVP196754 G262290:I262290 JB262290:JD262290 SX262290:SZ262290 ACT262290:ACV262290 AMP262290:AMR262290 AWL262290:AWN262290 BGH262290:BGJ262290 BQD262290:BQF262290 BZZ262290:CAB262290 CJV262290:CJX262290 CTR262290:CTT262290 DDN262290:DDP262290 DNJ262290:DNL262290 DXF262290:DXH262290 EHB262290:EHD262290 EQX262290:EQZ262290 FAT262290:FAV262290 FKP262290:FKR262290 FUL262290:FUN262290 GEH262290:GEJ262290 GOD262290:GOF262290 GXZ262290:GYB262290 HHV262290:HHX262290 HRR262290:HRT262290 IBN262290:IBP262290 ILJ262290:ILL262290 IVF262290:IVH262290 JFB262290:JFD262290 JOX262290:JOZ262290 JYT262290:JYV262290 KIP262290:KIR262290 KSL262290:KSN262290 LCH262290:LCJ262290 LMD262290:LMF262290 LVZ262290:LWB262290 MFV262290:MFX262290 MPR262290:MPT262290 MZN262290:MZP262290 NJJ262290:NJL262290 NTF262290:NTH262290 ODB262290:ODD262290 OMX262290:OMZ262290 OWT262290:OWV262290 PGP262290:PGR262290 PQL262290:PQN262290 QAH262290:QAJ262290 QKD262290:QKF262290 QTZ262290:QUB262290 RDV262290:RDX262290 RNR262290:RNT262290 RXN262290:RXP262290 SHJ262290:SHL262290 SRF262290:SRH262290 TBB262290:TBD262290 TKX262290:TKZ262290 TUT262290:TUV262290 UEP262290:UER262290 UOL262290:UON262290 UYH262290:UYJ262290 VID262290:VIF262290 VRZ262290:VSB262290 WBV262290:WBX262290 WLR262290:WLT262290 WVN262290:WVP262290 G327826:I327826 JB327826:JD327826 SX327826:SZ327826 ACT327826:ACV327826 AMP327826:AMR327826 AWL327826:AWN327826 BGH327826:BGJ327826 BQD327826:BQF327826 BZZ327826:CAB327826 CJV327826:CJX327826 CTR327826:CTT327826 DDN327826:DDP327826 DNJ327826:DNL327826 DXF327826:DXH327826 EHB327826:EHD327826 EQX327826:EQZ327826 FAT327826:FAV327826 FKP327826:FKR327826 FUL327826:FUN327826 GEH327826:GEJ327826 GOD327826:GOF327826 GXZ327826:GYB327826 HHV327826:HHX327826 HRR327826:HRT327826 IBN327826:IBP327826 ILJ327826:ILL327826 IVF327826:IVH327826 JFB327826:JFD327826 JOX327826:JOZ327826 JYT327826:JYV327826 KIP327826:KIR327826 KSL327826:KSN327826 LCH327826:LCJ327826 LMD327826:LMF327826 LVZ327826:LWB327826 MFV327826:MFX327826 MPR327826:MPT327826 MZN327826:MZP327826 NJJ327826:NJL327826 NTF327826:NTH327826 ODB327826:ODD327826 OMX327826:OMZ327826 OWT327826:OWV327826 PGP327826:PGR327826 PQL327826:PQN327826 QAH327826:QAJ327826 QKD327826:QKF327826 QTZ327826:QUB327826 RDV327826:RDX327826 RNR327826:RNT327826 RXN327826:RXP327826 SHJ327826:SHL327826 SRF327826:SRH327826 TBB327826:TBD327826 TKX327826:TKZ327826 TUT327826:TUV327826 UEP327826:UER327826 UOL327826:UON327826 UYH327826:UYJ327826 VID327826:VIF327826 VRZ327826:VSB327826 WBV327826:WBX327826 WLR327826:WLT327826 WVN327826:WVP327826 G393362:I393362 JB393362:JD393362 SX393362:SZ393362 ACT393362:ACV393362 AMP393362:AMR393362 AWL393362:AWN393362 BGH393362:BGJ393362 BQD393362:BQF393362 BZZ393362:CAB393362 CJV393362:CJX393362 CTR393362:CTT393362 DDN393362:DDP393362 DNJ393362:DNL393362 DXF393362:DXH393362 EHB393362:EHD393362 EQX393362:EQZ393362 FAT393362:FAV393362 FKP393362:FKR393362 FUL393362:FUN393362 GEH393362:GEJ393362 GOD393362:GOF393362 GXZ393362:GYB393362 HHV393362:HHX393362 HRR393362:HRT393362 IBN393362:IBP393362 ILJ393362:ILL393362 IVF393362:IVH393362 JFB393362:JFD393362 JOX393362:JOZ393362 JYT393362:JYV393362 KIP393362:KIR393362 KSL393362:KSN393362 LCH393362:LCJ393362 LMD393362:LMF393362 LVZ393362:LWB393362 MFV393362:MFX393362 MPR393362:MPT393362 MZN393362:MZP393362 NJJ393362:NJL393362 NTF393362:NTH393362 ODB393362:ODD393362 OMX393362:OMZ393362 OWT393362:OWV393362 PGP393362:PGR393362 PQL393362:PQN393362 QAH393362:QAJ393362 QKD393362:QKF393362 QTZ393362:QUB393362 RDV393362:RDX393362 RNR393362:RNT393362 RXN393362:RXP393362 SHJ393362:SHL393362 SRF393362:SRH393362 TBB393362:TBD393362 TKX393362:TKZ393362 TUT393362:TUV393362 UEP393362:UER393362 UOL393362:UON393362 UYH393362:UYJ393362 VID393362:VIF393362 VRZ393362:VSB393362 WBV393362:WBX393362 WLR393362:WLT393362 WVN393362:WVP393362 G458898:I458898 JB458898:JD458898 SX458898:SZ458898 ACT458898:ACV458898 AMP458898:AMR458898 AWL458898:AWN458898 BGH458898:BGJ458898 BQD458898:BQF458898 BZZ458898:CAB458898 CJV458898:CJX458898 CTR458898:CTT458898 DDN458898:DDP458898 DNJ458898:DNL458898 DXF458898:DXH458898 EHB458898:EHD458898 EQX458898:EQZ458898 FAT458898:FAV458898 FKP458898:FKR458898 FUL458898:FUN458898 GEH458898:GEJ458898 GOD458898:GOF458898 GXZ458898:GYB458898 HHV458898:HHX458898 HRR458898:HRT458898 IBN458898:IBP458898 ILJ458898:ILL458898 IVF458898:IVH458898 JFB458898:JFD458898 JOX458898:JOZ458898 JYT458898:JYV458898 KIP458898:KIR458898 KSL458898:KSN458898 LCH458898:LCJ458898 LMD458898:LMF458898 LVZ458898:LWB458898 MFV458898:MFX458898 MPR458898:MPT458898 MZN458898:MZP458898 NJJ458898:NJL458898 NTF458898:NTH458898 ODB458898:ODD458898 OMX458898:OMZ458898 OWT458898:OWV458898 PGP458898:PGR458898 PQL458898:PQN458898 QAH458898:QAJ458898 QKD458898:QKF458898 QTZ458898:QUB458898 RDV458898:RDX458898 RNR458898:RNT458898 RXN458898:RXP458898 SHJ458898:SHL458898 SRF458898:SRH458898 TBB458898:TBD458898 TKX458898:TKZ458898 TUT458898:TUV458898 UEP458898:UER458898 UOL458898:UON458898 UYH458898:UYJ458898 VID458898:VIF458898 VRZ458898:VSB458898 WBV458898:WBX458898 WLR458898:WLT458898 WVN458898:WVP458898 G524434:I524434 JB524434:JD524434 SX524434:SZ524434 ACT524434:ACV524434 AMP524434:AMR524434 AWL524434:AWN524434 BGH524434:BGJ524434 BQD524434:BQF524434 BZZ524434:CAB524434 CJV524434:CJX524434 CTR524434:CTT524434 DDN524434:DDP524434 DNJ524434:DNL524434 DXF524434:DXH524434 EHB524434:EHD524434 EQX524434:EQZ524434 FAT524434:FAV524434 FKP524434:FKR524434 FUL524434:FUN524434 GEH524434:GEJ524434 GOD524434:GOF524434 GXZ524434:GYB524434 HHV524434:HHX524434 HRR524434:HRT524434 IBN524434:IBP524434 ILJ524434:ILL524434 IVF524434:IVH524434 JFB524434:JFD524434 JOX524434:JOZ524434 JYT524434:JYV524434 KIP524434:KIR524434 KSL524434:KSN524434 LCH524434:LCJ524434 LMD524434:LMF524434 LVZ524434:LWB524434 MFV524434:MFX524434 MPR524434:MPT524434 MZN524434:MZP524434 NJJ524434:NJL524434 NTF524434:NTH524434 ODB524434:ODD524434 OMX524434:OMZ524434 OWT524434:OWV524434 PGP524434:PGR524434 PQL524434:PQN524434 QAH524434:QAJ524434 QKD524434:QKF524434 QTZ524434:QUB524434 RDV524434:RDX524434 RNR524434:RNT524434 RXN524434:RXP524434 SHJ524434:SHL524434 SRF524434:SRH524434 TBB524434:TBD524434 TKX524434:TKZ524434 TUT524434:TUV524434 UEP524434:UER524434 UOL524434:UON524434 UYH524434:UYJ524434 VID524434:VIF524434 VRZ524434:VSB524434 WBV524434:WBX524434 WLR524434:WLT524434 WVN524434:WVP524434 G589970:I589970 JB589970:JD589970 SX589970:SZ589970 ACT589970:ACV589970 AMP589970:AMR589970 AWL589970:AWN589970 BGH589970:BGJ589970 BQD589970:BQF589970 BZZ589970:CAB589970 CJV589970:CJX589970 CTR589970:CTT589970 DDN589970:DDP589970 DNJ589970:DNL589970 DXF589970:DXH589970 EHB589970:EHD589970 EQX589970:EQZ589970 FAT589970:FAV589970 FKP589970:FKR589970 FUL589970:FUN589970 GEH589970:GEJ589970 GOD589970:GOF589970 GXZ589970:GYB589970 HHV589970:HHX589970 HRR589970:HRT589970 IBN589970:IBP589970 ILJ589970:ILL589970 IVF589970:IVH589970 JFB589970:JFD589970 JOX589970:JOZ589970 JYT589970:JYV589970 KIP589970:KIR589970 KSL589970:KSN589970 LCH589970:LCJ589970 LMD589970:LMF589970 LVZ589970:LWB589970 MFV589970:MFX589970 MPR589970:MPT589970 MZN589970:MZP589970 NJJ589970:NJL589970 NTF589970:NTH589970 ODB589970:ODD589970 OMX589970:OMZ589970 OWT589970:OWV589970 PGP589970:PGR589970 PQL589970:PQN589970 QAH589970:QAJ589970 QKD589970:QKF589970 QTZ589970:QUB589970 RDV589970:RDX589970 RNR589970:RNT589970 RXN589970:RXP589970 SHJ589970:SHL589970 SRF589970:SRH589970 TBB589970:TBD589970 TKX589970:TKZ589970 TUT589970:TUV589970 UEP589970:UER589970 UOL589970:UON589970 UYH589970:UYJ589970 VID589970:VIF589970 VRZ589970:VSB589970 WBV589970:WBX589970 WLR589970:WLT589970 WVN589970:WVP589970 G655506:I655506 JB655506:JD655506 SX655506:SZ655506 ACT655506:ACV655506 AMP655506:AMR655506 AWL655506:AWN655506 BGH655506:BGJ655506 BQD655506:BQF655506 BZZ655506:CAB655506 CJV655506:CJX655506 CTR655506:CTT655506 DDN655506:DDP655506 DNJ655506:DNL655506 DXF655506:DXH655506 EHB655506:EHD655506 EQX655506:EQZ655506 FAT655506:FAV655506 FKP655506:FKR655506 FUL655506:FUN655506 GEH655506:GEJ655506 GOD655506:GOF655506 GXZ655506:GYB655506 HHV655506:HHX655506 HRR655506:HRT655506 IBN655506:IBP655506 ILJ655506:ILL655506 IVF655506:IVH655506 JFB655506:JFD655506 JOX655506:JOZ655506 JYT655506:JYV655506 KIP655506:KIR655506 KSL655506:KSN655506 LCH655506:LCJ655506 LMD655506:LMF655506 LVZ655506:LWB655506 MFV655506:MFX655506 MPR655506:MPT655506 MZN655506:MZP655506 NJJ655506:NJL655506 NTF655506:NTH655506 ODB655506:ODD655506 OMX655506:OMZ655506 OWT655506:OWV655506 PGP655506:PGR655506 PQL655506:PQN655506 QAH655506:QAJ655506 QKD655506:QKF655506 QTZ655506:QUB655506 RDV655506:RDX655506 RNR655506:RNT655506 RXN655506:RXP655506 SHJ655506:SHL655506 SRF655506:SRH655506 TBB655506:TBD655506 TKX655506:TKZ655506 TUT655506:TUV655506 UEP655506:UER655506 UOL655506:UON655506 UYH655506:UYJ655506 VID655506:VIF655506 VRZ655506:VSB655506 WBV655506:WBX655506 WLR655506:WLT655506 WVN655506:WVP655506 G721042:I721042 JB721042:JD721042 SX721042:SZ721042 ACT721042:ACV721042 AMP721042:AMR721042 AWL721042:AWN721042 BGH721042:BGJ721042 BQD721042:BQF721042 BZZ721042:CAB721042 CJV721042:CJX721042 CTR721042:CTT721042 DDN721042:DDP721042 DNJ721042:DNL721042 DXF721042:DXH721042 EHB721042:EHD721042 EQX721042:EQZ721042 FAT721042:FAV721042 FKP721042:FKR721042 FUL721042:FUN721042 GEH721042:GEJ721042 GOD721042:GOF721042 GXZ721042:GYB721042 HHV721042:HHX721042 HRR721042:HRT721042 IBN721042:IBP721042 ILJ721042:ILL721042 IVF721042:IVH721042 JFB721042:JFD721042 JOX721042:JOZ721042 JYT721042:JYV721042 KIP721042:KIR721042 KSL721042:KSN721042 LCH721042:LCJ721042 LMD721042:LMF721042 LVZ721042:LWB721042 MFV721042:MFX721042 MPR721042:MPT721042 MZN721042:MZP721042 NJJ721042:NJL721042 NTF721042:NTH721042 ODB721042:ODD721042 OMX721042:OMZ721042 OWT721042:OWV721042 PGP721042:PGR721042 PQL721042:PQN721042 QAH721042:QAJ721042 QKD721042:QKF721042 QTZ721042:QUB721042 RDV721042:RDX721042 RNR721042:RNT721042 RXN721042:RXP721042 SHJ721042:SHL721042 SRF721042:SRH721042 TBB721042:TBD721042 TKX721042:TKZ721042 TUT721042:TUV721042 UEP721042:UER721042 UOL721042:UON721042 UYH721042:UYJ721042 VID721042:VIF721042 VRZ721042:VSB721042 WBV721042:WBX721042 WLR721042:WLT721042 WVN721042:WVP721042 G786578:I786578 JB786578:JD786578 SX786578:SZ786578 ACT786578:ACV786578 AMP786578:AMR786578 AWL786578:AWN786578 BGH786578:BGJ786578 BQD786578:BQF786578 BZZ786578:CAB786578 CJV786578:CJX786578 CTR786578:CTT786578 DDN786578:DDP786578 DNJ786578:DNL786578 DXF786578:DXH786578 EHB786578:EHD786578 EQX786578:EQZ786578 FAT786578:FAV786578 FKP786578:FKR786578 FUL786578:FUN786578 GEH786578:GEJ786578 GOD786578:GOF786578 GXZ786578:GYB786578 HHV786578:HHX786578 HRR786578:HRT786578 IBN786578:IBP786578 ILJ786578:ILL786578 IVF786578:IVH786578 JFB786578:JFD786578 JOX786578:JOZ786578 JYT786578:JYV786578 KIP786578:KIR786578 KSL786578:KSN786578 LCH786578:LCJ786578 LMD786578:LMF786578 LVZ786578:LWB786578 MFV786578:MFX786578 MPR786578:MPT786578 MZN786578:MZP786578 NJJ786578:NJL786578 NTF786578:NTH786578 ODB786578:ODD786578 OMX786578:OMZ786578 OWT786578:OWV786578 PGP786578:PGR786578 PQL786578:PQN786578 QAH786578:QAJ786578 QKD786578:QKF786578 QTZ786578:QUB786578 RDV786578:RDX786578 RNR786578:RNT786578 RXN786578:RXP786578 SHJ786578:SHL786578 SRF786578:SRH786578 TBB786578:TBD786578 TKX786578:TKZ786578 TUT786578:TUV786578 UEP786578:UER786578 UOL786578:UON786578 UYH786578:UYJ786578 VID786578:VIF786578 VRZ786578:VSB786578 WBV786578:WBX786578 WLR786578:WLT786578 WVN786578:WVP786578 G852114:I852114 JB852114:JD852114 SX852114:SZ852114 ACT852114:ACV852114 AMP852114:AMR852114 AWL852114:AWN852114 BGH852114:BGJ852114 BQD852114:BQF852114 BZZ852114:CAB852114 CJV852114:CJX852114 CTR852114:CTT852114 DDN852114:DDP852114 DNJ852114:DNL852114 DXF852114:DXH852114 EHB852114:EHD852114 EQX852114:EQZ852114 FAT852114:FAV852114 FKP852114:FKR852114 FUL852114:FUN852114 GEH852114:GEJ852114 GOD852114:GOF852114 GXZ852114:GYB852114 HHV852114:HHX852114 HRR852114:HRT852114 IBN852114:IBP852114 ILJ852114:ILL852114 IVF852114:IVH852114 JFB852114:JFD852114 JOX852114:JOZ852114 JYT852114:JYV852114 KIP852114:KIR852114 KSL852114:KSN852114 LCH852114:LCJ852114 LMD852114:LMF852114 LVZ852114:LWB852114 MFV852114:MFX852114 MPR852114:MPT852114 MZN852114:MZP852114 NJJ852114:NJL852114 NTF852114:NTH852114 ODB852114:ODD852114 OMX852114:OMZ852114 OWT852114:OWV852114 PGP852114:PGR852114 PQL852114:PQN852114 QAH852114:QAJ852114 QKD852114:QKF852114 QTZ852114:QUB852114 RDV852114:RDX852114 RNR852114:RNT852114 RXN852114:RXP852114 SHJ852114:SHL852114 SRF852114:SRH852114 TBB852114:TBD852114 TKX852114:TKZ852114 TUT852114:TUV852114 UEP852114:UER852114 UOL852114:UON852114 UYH852114:UYJ852114 VID852114:VIF852114 VRZ852114:VSB852114 WBV852114:WBX852114 WLR852114:WLT852114 WVN852114:WVP852114 G917650:I917650 JB917650:JD917650 SX917650:SZ917650 ACT917650:ACV917650 AMP917650:AMR917650 AWL917650:AWN917650 BGH917650:BGJ917650 BQD917650:BQF917650 BZZ917650:CAB917650 CJV917650:CJX917650 CTR917650:CTT917650 DDN917650:DDP917650 DNJ917650:DNL917650 DXF917650:DXH917650 EHB917650:EHD917650 EQX917650:EQZ917650 FAT917650:FAV917650 FKP917650:FKR917650 FUL917650:FUN917650 GEH917650:GEJ917650 GOD917650:GOF917650 GXZ917650:GYB917650 HHV917650:HHX917650 HRR917650:HRT917650 IBN917650:IBP917650 ILJ917650:ILL917650 IVF917650:IVH917650 JFB917650:JFD917650 JOX917650:JOZ917650 JYT917650:JYV917650 KIP917650:KIR917650 KSL917650:KSN917650 LCH917650:LCJ917650 LMD917650:LMF917650 LVZ917650:LWB917650 MFV917650:MFX917650 MPR917650:MPT917650 MZN917650:MZP917650 NJJ917650:NJL917650 NTF917650:NTH917650 ODB917650:ODD917650 OMX917650:OMZ917650 OWT917650:OWV917650 PGP917650:PGR917650 PQL917650:PQN917650 QAH917650:QAJ917650 QKD917650:QKF917650 QTZ917650:QUB917650 RDV917650:RDX917650 RNR917650:RNT917650 RXN917650:RXP917650 SHJ917650:SHL917650 SRF917650:SRH917650 TBB917650:TBD917650 TKX917650:TKZ917650 TUT917650:TUV917650 UEP917650:UER917650 UOL917650:UON917650 UYH917650:UYJ917650 VID917650:VIF917650 VRZ917650:VSB917650 WBV917650:WBX917650 WLR917650:WLT917650 WVN917650:WVP917650 G983186:I983186 JB983186:JD983186 SX983186:SZ983186 ACT983186:ACV983186 AMP983186:AMR983186 AWL983186:AWN983186 BGH983186:BGJ983186 BQD983186:BQF983186 BZZ983186:CAB983186 CJV983186:CJX983186 CTR983186:CTT983186 DDN983186:DDP983186 DNJ983186:DNL983186 DXF983186:DXH983186 EHB983186:EHD983186 EQX983186:EQZ983186 FAT983186:FAV983186 FKP983186:FKR983186 FUL983186:FUN983186 GEH983186:GEJ983186 GOD983186:GOF983186 GXZ983186:GYB983186 HHV983186:HHX983186 HRR983186:HRT983186 IBN983186:IBP983186 ILJ983186:ILL983186 IVF983186:IVH983186 JFB983186:JFD983186 JOX983186:JOZ983186 JYT983186:JYV983186 KIP983186:KIR983186 KSL983186:KSN983186 LCH983186:LCJ983186 LMD983186:LMF983186 LVZ983186:LWB983186 MFV983186:MFX983186 MPR983186:MPT983186 MZN983186:MZP983186 NJJ983186:NJL983186 NTF983186:NTH983186 ODB983186:ODD983186 OMX983186:OMZ983186 OWT983186:OWV983186 PGP983186:PGR983186 PQL983186:PQN983186 QAH983186:QAJ983186 QKD983186:QKF983186 QTZ983186:QUB983186 RDV983186:RDX983186 RNR983186:RNT983186 RXN983186:RXP983186 SHJ983186:SHL983186 SRF983186:SRH983186 TBB983186:TBD983186 TKX983186:TKZ983186 TUT983186:TUV983186 UEP983186:UER983186 UOL983186:UON983186 UYH983186:UYJ983186 VID983186:VIF983186 VRZ983186:VSB983186 WBV983186:WBX983186 WLR983186:WLT983186 WVN983186:WVP983186 G128:I128 JB128:JD128 SX128:SZ128 ACT128:ACV128 AMP128:AMR128 AWL128:AWN128 BGH128:BGJ128 BQD128:BQF128 BZZ128:CAB128 CJV128:CJX128 CTR128:CTT128 DDN128:DDP128 DNJ128:DNL128 DXF128:DXH128 EHB128:EHD128 EQX128:EQZ128 FAT128:FAV128 FKP128:FKR128 FUL128:FUN128 GEH128:GEJ128 GOD128:GOF128 GXZ128:GYB128 HHV128:HHX128 HRR128:HRT128 IBN128:IBP128 ILJ128:ILL128 IVF128:IVH128 JFB128:JFD128 JOX128:JOZ128 JYT128:JYV128 KIP128:KIR128 KSL128:KSN128 LCH128:LCJ128 LMD128:LMF128 LVZ128:LWB128 MFV128:MFX128 MPR128:MPT128 MZN128:MZP128 NJJ128:NJL128 NTF128:NTH128 ODB128:ODD128 OMX128:OMZ128 OWT128:OWV128 PGP128:PGR128 PQL128:PQN128 QAH128:QAJ128 QKD128:QKF128 QTZ128:QUB128 RDV128:RDX128 RNR128:RNT128 RXN128:RXP128 SHJ128:SHL128 SRF128:SRH128 TBB128:TBD128 TKX128:TKZ128 TUT128:TUV128 UEP128:UER128 UOL128:UON128 UYH128:UYJ128 VID128:VIF128 VRZ128:VSB128 WBV128:WBX128 WLR128:WLT128 WVN128:WVP128 G65662:I65662 JB65662:JD65662 SX65662:SZ65662 ACT65662:ACV65662 AMP65662:AMR65662 AWL65662:AWN65662 BGH65662:BGJ65662 BQD65662:BQF65662 BZZ65662:CAB65662 CJV65662:CJX65662 CTR65662:CTT65662 DDN65662:DDP65662 DNJ65662:DNL65662 DXF65662:DXH65662 EHB65662:EHD65662 EQX65662:EQZ65662 FAT65662:FAV65662 FKP65662:FKR65662 FUL65662:FUN65662 GEH65662:GEJ65662 GOD65662:GOF65662 GXZ65662:GYB65662 HHV65662:HHX65662 HRR65662:HRT65662 IBN65662:IBP65662 ILJ65662:ILL65662 IVF65662:IVH65662 JFB65662:JFD65662 JOX65662:JOZ65662 JYT65662:JYV65662 KIP65662:KIR65662 KSL65662:KSN65662 LCH65662:LCJ65662 LMD65662:LMF65662 LVZ65662:LWB65662 MFV65662:MFX65662 MPR65662:MPT65662 MZN65662:MZP65662 NJJ65662:NJL65662 NTF65662:NTH65662 ODB65662:ODD65662 OMX65662:OMZ65662 OWT65662:OWV65662 PGP65662:PGR65662 PQL65662:PQN65662 QAH65662:QAJ65662 QKD65662:QKF65662 QTZ65662:QUB65662 RDV65662:RDX65662 RNR65662:RNT65662 RXN65662:RXP65662 SHJ65662:SHL65662 SRF65662:SRH65662 TBB65662:TBD65662 TKX65662:TKZ65662 TUT65662:TUV65662 UEP65662:UER65662 UOL65662:UON65662 UYH65662:UYJ65662 VID65662:VIF65662 VRZ65662:VSB65662 WBV65662:WBX65662 WLR65662:WLT65662 WVN65662:WVP65662 G131198:I131198 JB131198:JD131198 SX131198:SZ131198 ACT131198:ACV131198 AMP131198:AMR131198 AWL131198:AWN131198 BGH131198:BGJ131198 BQD131198:BQF131198 BZZ131198:CAB131198 CJV131198:CJX131198 CTR131198:CTT131198 DDN131198:DDP131198 DNJ131198:DNL131198 DXF131198:DXH131198 EHB131198:EHD131198 EQX131198:EQZ131198 FAT131198:FAV131198 FKP131198:FKR131198 FUL131198:FUN131198 GEH131198:GEJ131198 GOD131198:GOF131198 GXZ131198:GYB131198 HHV131198:HHX131198 HRR131198:HRT131198 IBN131198:IBP131198 ILJ131198:ILL131198 IVF131198:IVH131198 JFB131198:JFD131198 JOX131198:JOZ131198 JYT131198:JYV131198 KIP131198:KIR131198 KSL131198:KSN131198 LCH131198:LCJ131198 LMD131198:LMF131198 LVZ131198:LWB131198 MFV131198:MFX131198 MPR131198:MPT131198 MZN131198:MZP131198 NJJ131198:NJL131198 NTF131198:NTH131198 ODB131198:ODD131198 OMX131198:OMZ131198 OWT131198:OWV131198 PGP131198:PGR131198 PQL131198:PQN131198 QAH131198:QAJ131198 QKD131198:QKF131198 QTZ131198:QUB131198 RDV131198:RDX131198 RNR131198:RNT131198 RXN131198:RXP131198 SHJ131198:SHL131198 SRF131198:SRH131198 TBB131198:TBD131198 TKX131198:TKZ131198 TUT131198:TUV131198 UEP131198:UER131198 UOL131198:UON131198 UYH131198:UYJ131198 VID131198:VIF131198 VRZ131198:VSB131198 WBV131198:WBX131198 WLR131198:WLT131198 WVN131198:WVP131198 G196734:I196734 JB196734:JD196734 SX196734:SZ196734 ACT196734:ACV196734 AMP196734:AMR196734 AWL196734:AWN196734 BGH196734:BGJ196734 BQD196734:BQF196734 BZZ196734:CAB196734 CJV196734:CJX196734 CTR196734:CTT196734 DDN196734:DDP196734 DNJ196734:DNL196734 DXF196734:DXH196734 EHB196734:EHD196734 EQX196734:EQZ196734 FAT196734:FAV196734 FKP196734:FKR196734 FUL196734:FUN196734 GEH196734:GEJ196734 GOD196734:GOF196734 GXZ196734:GYB196734 HHV196734:HHX196734 HRR196734:HRT196734 IBN196734:IBP196734 ILJ196734:ILL196734 IVF196734:IVH196734 JFB196734:JFD196734 JOX196734:JOZ196734 JYT196734:JYV196734 KIP196734:KIR196734 KSL196734:KSN196734 LCH196734:LCJ196734 LMD196734:LMF196734 LVZ196734:LWB196734 MFV196734:MFX196734 MPR196734:MPT196734 MZN196734:MZP196734 NJJ196734:NJL196734 NTF196734:NTH196734 ODB196734:ODD196734 OMX196734:OMZ196734 OWT196734:OWV196734 PGP196734:PGR196734 PQL196734:PQN196734 QAH196734:QAJ196734 QKD196734:QKF196734 QTZ196734:QUB196734 RDV196734:RDX196734 RNR196734:RNT196734 RXN196734:RXP196734 SHJ196734:SHL196734 SRF196734:SRH196734 TBB196734:TBD196734 TKX196734:TKZ196734 TUT196734:TUV196734 UEP196734:UER196734 UOL196734:UON196734 UYH196734:UYJ196734 VID196734:VIF196734 VRZ196734:VSB196734 WBV196734:WBX196734 WLR196734:WLT196734 WVN196734:WVP196734 G262270:I262270 JB262270:JD262270 SX262270:SZ262270 ACT262270:ACV262270 AMP262270:AMR262270 AWL262270:AWN262270 BGH262270:BGJ262270 BQD262270:BQF262270 BZZ262270:CAB262270 CJV262270:CJX262270 CTR262270:CTT262270 DDN262270:DDP262270 DNJ262270:DNL262270 DXF262270:DXH262270 EHB262270:EHD262270 EQX262270:EQZ262270 FAT262270:FAV262270 FKP262270:FKR262270 FUL262270:FUN262270 GEH262270:GEJ262270 GOD262270:GOF262270 GXZ262270:GYB262270 HHV262270:HHX262270 HRR262270:HRT262270 IBN262270:IBP262270 ILJ262270:ILL262270 IVF262270:IVH262270 JFB262270:JFD262270 JOX262270:JOZ262270 JYT262270:JYV262270 KIP262270:KIR262270 KSL262270:KSN262270 LCH262270:LCJ262270 LMD262270:LMF262270 LVZ262270:LWB262270 MFV262270:MFX262270 MPR262270:MPT262270 MZN262270:MZP262270 NJJ262270:NJL262270 NTF262270:NTH262270 ODB262270:ODD262270 OMX262270:OMZ262270 OWT262270:OWV262270 PGP262270:PGR262270 PQL262270:PQN262270 QAH262270:QAJ262270 QKD262270:QKF262270 QTZ262270:QUB262270 RDV262270:RDX262270 RNR262270:RNT262270 RXN262270:RXP262270 SHJ262270:SHL262270 SRF262270:SRH262270 TBB262270:TBD262270 TKX262270:TKZ262270 TUT262270:TUV262270 UEP262270:UER262270 UOL262270:UON262270 UYH262270:UYJ262270 VID262270:VIF262270 VRZ262270:VSB262270 WBV262270:WBX262270 WLR262270:WLT262270 WVN262270:WVP262270 G327806:I327806 JB327806:JD327806 SX327806:SZ327806 ACT327806:ACV327806 AMP327806:AMR327806 AWL327806:AWN327806 BGH327806:BGJ327806 BQD327806:BQF327806 BZZ327806:CAB327806 CJV327806:CJX327806 CTR327806:CTT327806 DDN327806:DDP327806 DNJ327806:DNL327806 DXF327806:DXH327806 EHB327806:EHD327806 EQX327806:EQZ327806 FAT327806:FAV327806 FKP327806:FKR327806 FUL327806:FUN327806 GEH327806:GEJ327806 GOD327806:GOF327806 GXZ327806:GYB327806 HHV327806:HHX327806 HRR327806:HRT327806 IBN327806:IBP327806 ILJ327806:ILL327806 IVF327806:IVH327806 JFB327806:JFD327806 JOX327806:JOZ327806 JYT327806:JYV327806 KIP327806:KIR327806 KSL327806:KSN327806 LCH327806:LCJ327806 LMD327806:LMF327806 LVZ327806:LWB327806 MFV327806:MFX327806 MPR327806:MPT327806 MZN327806:MZP327806 NJJ327806:NJL327806 NTF327806:NTH327806 ODB327806:ODD327806 OMX327806:OMZ327806 OWT327806:OWV327806 PGP327806:PGR327806 PQL327806:PQN327806 QAH327806:QAJ327806 QKD327806:QKF327806 QTZ327806:QUB327806 RDV327806:RDX327806 RNR327806:RNT327806 RXN327806:RXP327806 SHJ327806:SHL327806 SRF327806:SRH327806 TBB327806:TBD327806 TKX327806:TKZ327806 TUT327806:TUV327806 UEP327806:UER327806 UOL327806:UON327806 UYH327806:UYJ327806 VID327806:VIF327806 VRZ327806:VSB327806 WBV327806:WBX327806 WLR327806:WLT327806 WVN327806:WVP327806 G393342:I393342 JB393342:JD393342 SX393342:SZ393342 ACT393342:ACV393342 AMP393342:AMR393342 AWL393342:AWN393342 BGH393342:BGJ393342 BQD393342:BQF393342 BZZ393342:CAB393342 CJV393342:CJX393342 CTR393342:CTT393342 DDN393342:DDP393342 DNJ393342:DNL393342 DXF393342:DXH393342 EHB393342:EHD393342 EQX393342:EQZ393342 FAT393342:FAV393342 FKP393342:FKR393342 FUL393342:FUN393342 GEH393342:GEJ393342 GOD393342:GOF393342 GXZ393342:GYB393342 HHV393342:HHX393342 HRR393342:HRT393342 IBN393342:IBP393342 ILJ393342:ILL393342 IVF393342:IVH393342 JFB393342:JFD393342 JOX393342:JOZ393342 JYT393342:JYV393342 KIP393342:KIR393342 KSL393342:KSN393342 LCH393342:LCJ393342 LMD393342:LMF393342 LVZ393342:LWB393342 MFV393342:MFX393342 MPR393342:MPT393342 MZN393342:MZP393342 NJJ393342:NJL393342 NTF393342:NTH393342 ODB393342:ODD393342 OMX393342:OMZ393342 OWT393342:OWV393342 PGP393342:PGR393342 PQL393342:PQN393342 QAH393342:QAJ393342 QKD393342:QKF393342 QTZ393342:QUB393342 RDV393342:RDX393342 RNR393342:RNT393342 RXN393342:RXP393342 SHJ393342:SHL393342 SRF393342:SRH393342 TBB393342:TBD393342 TKX393342:TKZ393342 TUT393342:TUV393342 UEP393342:UER393342 UOL393342:UON393342 UYH393342:UYJ393342 VID393342:VIF393342 VRZ393342:VSB393342 WBV393342:WBX393342 WLR393342:WLT393342 WVN393342:WVP393342 G458878:I458878 JB458878:JD458878 SX458878:SZ458878 ACT458878:ACV458878 AMP458878:AMR458878 AWL458878:AWN458878 BGH458878:BGJ458878 BQD458878:BQF458878 BZZ458878:CAB458878 CJV458878:CJX458878 CTR458878:CTT458878 DDN458878:DDP458878 DNJ458878:DNL458878 DXF458878:DXH458878 EHB458878:EHD458878 EQX458878:EQZ458878 FAT458878:FAV458878 FKP458878:FKR458878 FUL458878:FUN458878 GEH458878:GEJ458878 GOD458878:GOF458878 GXZ458878:GYB458878 HHV458878:HHX458878 HRR458878:HRT458878 IBN458878:IBP458878 ILJ458878:ILL458878 IVF458878:IVH458878 JFB458878:JFD458878 JOX458878:JOZ458878 JYT458878:JYV458878 KIP458878:KIR458878 KSL458878:KSN458878 LCH458878:LCJ458878 LMD458878:LMF458878 LVZ458878:LWB458878 MFV458878:MFX458878 MPR458878:MPT458878 MZN458878:MZP458878 NJJ458878:NJL458878 NTF458878:NTH458878 ODB458878:ODD458878 OMX458878:OMZ458878 OWT458878:OWV458878 PGP458878:PGR458878 PQL458878:PQN458878 QAH458878:QAJ458878 QKD458878:QKF458878 QTZ458878:QUB458878 RDV458878:RDX458878 RNR458878:RNT458878 RXN458878:RXP458878 SHJ458878:SHL458878 SRF458878:SRH458878 TBB458878:TBD458878 TKX458878:TKZ458878 TUT458878:TUV458878 UEP458878:UER458878 UOL458878:UON458878 UYH458878:UYJ458878 VID458878:VIF458878 VRZ458878:VSB458878 WBV458878:WBX458878 WLR458878:WLT458878 WVN458878:WVP458878 G524414:I524414 JB524414:JD524414 SX524414:SZ524414 ACT524414:ACV524414 AMP524414:AMR524414 AWL524414:AWN524414 BGH524414:BGJ524414 BQD524414:BQF524414 BZZ524414:CAB524414 CJV524414:CJX524414 CTR524414:CTT524414 DDN524414:DDP524414 DNJ524414:DNL524414 DXF524414:DXH524414 EHB524414:EHD524414 EQX524414:EQZ524414 FAT524414:FAV524414 FKP524414:FKR524414 FUL524414:FUN524414 GEH524414:GEJ524414 GOD524414:GOF524414 GXZ524414:GYB524414 HHV524414:HHX524414 HRR524414:HRT524414 IBN524414:IBP524414 ILJ524414:ILL524414 IVF524414:IVH524414 JFB524414:JFD524414 JOX524414:JOZ524414 JYT524414:JYV524414 KIP524414:KIR524414 KSL524414:KSN524414 LCH524414:LCJ524414 LMD524414:LMF524414 LVZ524414:LWB524414 MFV524414:MFX524414 MPR524414:MPT524414 MZN524414:MZP524414 NJJ524414:NJL524414 NTF524414:NTH524414 ODB524414:ODD524414 OMX524414:OMZ524414 OWT524414:OWV524414 PGP524414:PGR524414 PQL524414:PQN524414 QAH524414:QAJ524414 QKD524414:QKF524414 QTZ524414:QUB524414 RDV524414:RDX524414 RNR524414:RNT524414 RXN524414:RXP524414 SHJ524414:SHL524414 SRF524414:SRH524414 TBB524414:TBD524414 TKX524414:TKZ524414 TUT524414:TUV524414 UEP524414:UER524414 UOL524414:UON524414 UYH524414:UYJ524414 VID524414:VIF524414 VRZ524414:VSB524414 WBV524414:WBX524414 WLR524414:WLT524414 WVN524414:WVP524414 G589950:I589950 JB589950:JD589950 SX589950:SZ589950 ACT589950:ACV589950 AMP589950:AMR589950 AWL589950:AWN589950 BGH589950:BGJ589950 BQD589950:BQF589950 BZZ589950:CAB589950 CJV589950:CJX589950 CTR589950:CTT589950 DDN589950:DDP589950 DNJ589950:DNL589950 DXF589950:DXH589950 EHB589950:EHD589950 EQX589950:EQZ589950 FAT589950:FAV589950 FKP589950:FKR589950 FUL589950:FUN589950 GEH589950:GEJ589950 GOD589950:GOF589950 GXZ589950:GYB589950 HHV589950:HHX589950 HRR589950:HRT589950 IBN589950:IBP589950 ILJ589950:ILL589950 IVF589950:IVH589950 JFB589950:JFD589950 JOX589950:JOZ589950 JYT589950:JYV589950 KIP589950:KIR589950 KSL589950:KSN589950 LCH589950:LCJ589950 LMD589950:LMF589950 LVZ589950:LWB589950 MFV589950:MFX589950 MPR589950:MPT589950 MZN589950:MZP589950 NJJ589950:NJL589950 NTF589950:NTH589950 ODB589950:ODD589950 OMX589950:OMZ589950 OWT589950:OWV589950 PGP589950:PGR589950 PQL589950:PQN589950 QAH589950:QAJ589950 QKD589950:QKF589950 QTZ589950:QUB589950 RDV589950:RDX589950 RNR589950:RNT589950 RXN589950:RXP589950 SHJ589950:SHL589950 SRF589950:SRH589950 TBB589950:TBD589950 TKX589950:TKZ589950 TUT589950:TUV589950 UEP589950:UER589950 UOL589950:UON589950 UYH589950:UYJ589950 VID589950:VIF589950 VRZ589950:VSB589950 WBV589950:WBX589950 WLR589950:WLT589950 WVN589950:WVP589950 G655486:I655486 JB655486:JD655486 SX655486:SZ655486 ACT655486:ACV655486 AMP655486:AMR655486 AWL655486:AWN655486 BGH655486:BGJ655486 BQD655486:BQF655486 BZZ655486:CAB655486 CJV655486:CJX655486 CTR655486:CTT655486 DDN655486:DDP655486 DNJ655486:DNL655486 DXF655486:DXH655486 EHB655486:EHD655486 EQX655486:EQZ655486 FAT655486:FAV655486 FKP655486:FKR655486 FUL655486:FUN655486 GEH655486:GEJ655486 GOD655486:GOF655486 GXZ655486:GYB655486 HHV655486:HHX655486 HRR655486:HRT655486 IBN655486:IBP655486 ILJ655486:ILL655486 IVF655486:IVH655486 JFB655486:JFD655486 JOX655486:JOZ655486 JYT655486:JYV655486 KIP655486:KIR655486 KSL655486:KSN655486 LCH655486:LCJ655486 LMD655486:LMF655486 LVZ655486:LWB655486 MFV655486:MFX655486 MPR655486:MPT655486 MZN655486:MZP655486 NJJ655486:NJL655486 NTF655486:NTH655486 ODB655486:ODD655486 OMX655486:OMZ655486 OWT655486:OWV655486 PGP655486:PGR655486 PQL655486:PQN655486 QAH655486:QAJ655486 QKD655486:QKF655486 QTZ655486:QUB655486 RDV655486:RDX655486 RNR655486:RNT655486 RXN655486:RXP655486 SHJ655486:SHL655486 SRF655486:SRH655486 TBB655486:TBD655486 TKX655486:TKZ655486 TUT655486:TUV655486 UEP655486:UER655486 UOL655486:UON655486 UYH655486:UYJ655486 VID655486:VIF655486 VRZ655486:VSB655486 WBV655486:WBX655486 WLR655486:WLT655486 WVN655486:WVP655486 G721022:I721022 JB721022:JD721022 SX721022:SZ721022 ACT721022:ACV721022 AMP721022:AMR721022 AWL721022:AWN721022 BGH721022:BGJ721022 BQD721022:BQF721022 BZZ721022:CAB721022 CJV721022:CJX721022 CTR721022:CTT721022 DDN721022:DDP721022 DNJ721022:DNL721022 DXF721022:DXH721022 EHB721022:EHD721022 EQX721022:EQZ721022 FAT721022:FAV721022 FKP721022:FKR721022 FUL721022:FUN721022 GEH721022:GEJ721022 GOD721022:GOF721022 GXZ721022:GYB721022 HHV721022:HHX721022 HRR721022:HRT721022 IBN721022:IBP721022 ILJ721022:ILL721022 IVF721022:IVH721022 JFB721022:JFD721022 JOX721022:JOZ721022 JYT721022:JYV721022 KIP721022:KIR721022 KSL721022:KSN721022 LCH721022:LCJ721022 LMD721022:LMF721022 LVZ721022:LWB721022 MFV721022:MFX721022 MPR721022:MPT721022 MZN721022:MZP721022 NJJ721022:NJL721022 NTF721022:NTH721022 ODB721022:ODD721022 OMX721022:OMZ721022 OWT721022:OWV721022 PGP721022:PGR721022 PQL721022:PQN721022 QAH721022:QAJ721022 QKD721022:QKF721022 QTZ721022:QUB721022 RDV721022:RDX721022 RNR721022:RNT721022 RXN721022:RXP721022 SHJ721022:SHL721022 SRF721022:SRH721022 TBB721022:TBD721022 TKX721022:TKZ721022 TUT721022:TUV721022 UEP721022:UER721022 UOL721022:UON721022 UYH721022:UYJ721022 VID721022:VIF721022 VRZ721022:VSB721022 WBV721022:WBX721022 WLR721022:WLT721022 WVN721022:WVP721022 G786558:I786558 JB786558:JD786558 SX786558:SZ786558 ACT786558:ACV786558 AMP786558:AMR786558 AWL786558:AWN786558 BGH786558:BGJ786558 BQD786558:BQF786558 BZZ786558:CAB786558 CJV786558:CJX786558 CTR786558:CTT786558 DDN786558:DDP786558 DNJ786558:DNL786558 DXF786558:DXH786558 EHB786558:EHD786558 EQX786558:EQZ786558 FAT786558:FAV786558 FKP786558:FKR786558 FUL786558:FUN786558 GEH786558:GEJ786558 GOD786558:GOF786558 GXZ786558:GYB786558 HHV786558:HHX786558 HRR786558:HRT786558 IBN786558:IBP786558 ILJ786558:ILL786558 IVF786558:IVH786558 JFB786558:JFD786558 JOX786558:JOZ786558 JYT786558:JYV786558 KIP786558:KIR786558 KSL786558:KSN786558 LCH786558:LCJ786558 LMD786558:LMF786558 LVZ786558:LWB786558 MFV786558:MFX786558 MPR786558:MPT786558 MZN786558:MZP786558 NJJ786558:NJL786558 NTF786558:NTH786558 ODB786558:ODD786558 OMX786558:OMZ786558 OWT786558:OWV786558 PGP786558:PGR786558 PQL786558:PQN786558 QAH786558:QAJ786558 QKD786558:QKF786558 QTZ786558:QUB786558 RDV786558:RDX786558 RNR786558:RNT786558 RXN786558:RXP786558 SHJ786558:SHL786558 SRF786558:SRH786558 TBB786558:TBD786558 TKX786558:TKZ786558 TUT786558:TUV786558 UEP786558:UER786558 UOL786558:UON786558 UYH786558:UYJ786558 VID786558:VIF786558 VRZ786558:VSB786558 WBV786558:WBX786558 WLR786558:WLT786558 WVN786558:WVP786558 G852094:I852094 JB852094:JD852094 SX852094:SZ852094 ACT852094:ACV852094 AMP852094:AMR852094 AWL852094:AWN852094 BGH852094:BGJ852094 BQD852094:BQF852094 BZZ852094:CAB852094 CJV852094:CJX852094 CTR852094:CTT852094 DDN852094:DDP852094 DNJ852094:DNL852094 DXF852094:DXH852094 EHB852094:EHD852094 EQX852094:EQZ852094 FAT852094:FAV852094 FKP852094:FKR852094 FUL852094:FUN852094 GEH852094:GEJ852094 GOD852094:GOF852094 GXZ852094:GYB852094 HHV852094:HHX852094 HRR852094:HRT852094 IBN852094:IBP852094 ILJ852094:ILL852094 IVF852094:IVH852094 JFB852094:JFD852094 JOX852094:JOZ852094 JYT852094:JYV852094 KIP852094:KIR852094 KSL852094:KSN852094 LCH852094:LCJ852094 LMD852094:LMF852094 LVZ852094:LWB852094 MFV852094:MFX852094 MPR852094:MPT852094 MZN852094:MZP852094 NJJ852094:NJL852094 NTF852094:NTH852094 ODB852094:ODD852094 OMX852094:OMZ852094 OWT852094:OWV852094 PGP852094:PGR852094 PQL852094:PQN852094 QAH852094:QAJ852094 QKD852094:QKF852094 QTZ852094:QUB852094 RDV852094:RDX852094 RNR852094:RNT852094 RXN852094:RXP852094 SHJ852094:SHL852094 SRF852094:SRH852094 TBB852094:TBD852094 TKX852094:TKZ852094 TUT852094:TUV852094 UEP852094:UER852094 UOL852094:UON852094 UYH852094:UYJ852094 VID852094:VIF852094 VRZ852094:VSB852094 WBV852094:WBX852094 WLR852094:WLT852094 WVN852094:WVP852094 G917630:I917630 JB917630:JD917630 SX917630:SZ917630 ACT917630:ACV917630 AMP917630:AMR917630 AWL917630:AWN917630 BGH917630:BGJ917630 BQD917630:BQF917630 BZZ917630:CAB917630 CJV917630:CJX917630 CTR917630:CTT917630 DDN917630:DDP917630 DNJ917630:DNL917630 DXF917630:DXH917630 EHB917630:EHD917630 EQX917630:EQZ917630 FAT917630:FAV917630 FKP917630:FKR917630 FUL917630:FUN917630 GEH917630:GEJ917630 GOD917630:GOF917630 GXZ917630:GYB917630 HHV917630:HHX917630 HRR917630:HRT917630 IBN917630:IBP917630 ILJ917630:ILL917630 IVF917630:IVH917630 JFB917630:JFD917630 JOX917630:JOZ917630 JYT917630:JYV917630 KIP917630:KIR917630 KSL917630:KSN917630 LCH917630:LCJ917630 LMD917630:LMF917630 LVZ917630:LWB917630 MFV917630:MFX917630 MPR917630:MPT917630 MZN917630:MZP917630 NJJ917630:NJL917630 NTF917630:NTH917630 ODB917630:ODD917630 OMX917630:OMZ917630 OWT917630:OWV917630 PGP917630:PGR917630 PQL917630:PQN917630 QAH917630:QAJ917630 QKD917630:QKF917630 QTZ917630:QUB917630 RDV917630:RDX917630 RNR917630:RNT917630 RXN917630:RXP917630 SHJ917630:SHL917630 SRF917630:SRH917630 TBB917630:TBD917630 TKX917630:TKZ917630 TUT917630:TUV917630 UEP917630:UER917630 UOL917630:UON917630 UYH917630:UYJ917630 VID917630:VIF917630 VRZ917630:VSB917630 WBV917630:WBX917630 WLR917630:WLT917630 WVN917630:WVP917630 G983166:I983166 JB983166:JD983166 SX983166:SZ983166 ACT983166:ACV983166 AMP983166:AMR983166 AWL983166:AWN983166 BGH983166:BGJ983166 BQD983166:BQF983166 BZZ983166:CAB983166 CJV983166:CJX983166 CTR983166:CTT983166 DDN983166:DDP983166 DNJ983166:DNL983166 DXF983166:DXH983166 EHB983166:EHD983166 EQX983166:EQZ983166 FAT983166:FAV983166 FKP983166:FKR983166 FUL983166:FUN983166 GEH983166:GEJ983166 GOD983166:GOF983166 GXZ983166:GYB983166 HHV983166:HHX983166 HRR983166:HRT983166 IBN983166:IBP983166 ILJ983166:ILL983166 IVF983166:IVH983166 JFB983166:JFD983166 JOX983166:JOZ983166 JYT983166:JYV983166 KIP983166:KIR983166 KSL983166:KSN983166 LCH983166:LCJ983166 LMD983166:LMF983166 LVZ983166:LWB983166 MFV983166:MFX983166 MPR983166:MPT983166 MZN983166:MZP983166 NJJ983166:NJL983166 NTF983166:NTH983166 ODB983166:ODD983166 OMX983166:OMZ983166 OWT983166:OWV983166 PGP983166:PGR983166 PQL983166:PQN983166 QAH983166:QAJ983166 QKD983166:QKF983166 QTZ983166:QUB983166 RDV983166:RDX983166 RNR983166:RNT983166 RXN983166:RXP983166 SHJ983166:SHL983166 SRF983166:SRH983166 TBB983166:TBD983166 TKX983166:TKZ983166 TUT983166:TUV983166 UEP983166:UER983166 UOL983166:UON983166 UYH983166:UYJ983166 VID983166:VIF983166 VRZ983166:VSB983166 WBV983166:WBX983166 WLR983166:WLT983166 WVN983166:WVP983166 G122:I126 JB122:JD126 SX122:SZ126 ACT122:ACV126 AMP122:AMR126 AWL122:AWN126 BGH122:BGJ126 BQD122:BQF126 BZZ122:CAB126 CJV122:CJX126 CTR122:CTT126 DDN122:DDP126 DNJ122:DNL126 DXF122:DXH126 EHB122:EHD126 EQX122:EQZ126 FAT122:FAV126 FKP122:FKR126 FUL122:FUN126 GEH122:GEJ126 GOD122:GOF126 GXZ122:GYB126 HHV122:HHX126 HRR122:HRT126 IBN122:IBP126 ILJ122:ILL126 IVF122:IVH126 JFB122:JFD126 JOX122:JOZ126 JYT122:JYV126 KIP122:KIR126 KSL122:KSN126 LCH122:LCJ126 LMD122:LMF126 LVZ122:LWB126 MFV122:MFX126 MPR122:MPT126 MZN122:MZP126 NJJ122:NJL126 NTF122:NTH126 ODB122:ODD126 OMX122:OMZ126 OWT122:OWV126 PGP122:PGR126 PQL122:PQN126 QAH122:QAJ126 QKD122:QKF126 QTZ122:QUB126 RDV122:RDX126 RNR122:RNT126 RXN122:RXP126 SHJ122:SHL126 SRF122:SRH126 TBB122:TBD126 TKX122:TKZ126 TUT122:TUV126 UEP122:UER126 UOL122:UON126 UYH122:UYJ126 VID122:VIF126 VRZ122:VSB126 WBV122:WBX126 WLR122:WLT126 WVN122:WVP126 G65656:I65660 JB65656:JD65660 SX65656:SZ65660 ACT65656:ACV65660 AMP65656:AMR65660 AWL65656:AWN65660 BGH65656:BGJ65660 BQD65656:BQF65660 BZZ65656:CAB65660 CJV65656:CJX65660 CTR65656:CTT65660 DDN65656:DDP65660 DNJ65656:DNL65660 DXF65656:DXH65660 EHB65656:EHD65660 EQX65656:EQZ65660 FAT65656:FAV65660 FKP65656:FKR65660 FUL65656:FUN65660 GEH65656:GEJ65660 GOD65656:GOF65660 GXZ65656:GYB65660 HHV65656:HHX65660 HRR65656:HRT65660 IBN65656:IBP65660 ILJ65656:ILL65660 IVF65656:IVH65660 JFB65656:JFD65660 JOX65656:JOZ65660 JYT65656:JYV65660 KIP65656:KIR65660 KSL65656:KSN65660 LCH65656:LCJ65660 LMD65656:LMF65660 LVZ65656:LWB65660 MFV65656:MFX65660 MPR65656:MPT65660 MZN65656:MZP65660 NJJ65656:NJL65660 NTF65656:NTH65660 ODB65656:ODD65660 OMX65656:OMZ65660 OWT65656:OWV65660 PGP65656:PGR65660 PQL65656:PQN65660 QAH65656:QAJ65660 QKD65656:QKF65660 QTZ65656:QUB65660 RDV65656:RDX65660 RNR65656:RNT65660 RXN65656:RXP65660 SHJ65656:SHL65660 SRF65656:SRH65660 TBB65656:TBD65660 TKX65656:TKZ65660 TUT65656:TUV65660 UEP65656:UER65660 UOL65656:UON65660 UYH65656:UYJ65660 VID65656:VIF65660 VRZ65656:VSB65660 WBV65656:WBX65660 WLR65656:WLT65660 WVN65656:WVP65660 G131192:I131196 JB131192:JD131196 SX131192:SZ131196 ACT131192:ACV131196 AMP131192:AMR131196 AWL131192:AWN131196 BGH131192:BGJ131196 BQD131192:BQF131196 BZZ131192:CAB131196 CJV131192:CJX131196 CTR131192:CTT131196 DDN131192:DDP131196 DNJ131192:DNL131196 DXF131192:DXH131196 EHB131192:EHD131196 EQX131192:EQZ131196 FAT131192:FAV131196 FKP131192:FKR131196 FUL131192:FUN131196 GEH131192:GEJ131196 GOD131192:GOF131196 GXZ131192:GYB131196 HHV131192:HHX131196 HRR131192:HRT131196 IBN131192:IBP131196 ILJ131192:ILL131196 IVF131192:IVH131196 JFB131192:JFD131196 JOX131192:JOZ131196 JYT131192:JYV131196 KIP131192:KIR131196 KSL131192:KSN131196 LCH131192:LCJ131196 LMD131192:LMF131196 LVZ131192:LWB131196 MFV131192:MFX131196 MPR131192:MPT131196 MZN131192:MZP131196 NJJ131192:NJL131196 NTF131192:NTH131196 ODB131192:ODD131196 OMX131192:OMZ131196 OWT131192:OWV131196 PGP131192:PGR131196 PQL131192:PQN131196 QAH131192:QAJ131196 QKD131192:QKF131196 QTZ131192:QUB131196 RDV131192:RDX131196 RNR131192:RNT131196 RXN131192:RXP131196 SHJ131192:SHL131196 SRF131192:SRH131196 TBB131192:TBD131196 TKX131192:TKZ131196 TUT131192:TUV131196 UEP131192:UER131196 UOL131192:UON131196 UYH131192:UYJ131196 VID131192:VIF131196 VRZ131192:VSB131196 WBV131192:WBX131196 WLR131192:WLT131196 WVN131192:WVP131196 G196728:I196732 JB196728:JD196732 SX196728:SZ196732 ACT196728:ACV196732 AMP196728:AMR196732 AWL196728:AWN196732 BGH196728:BGJ196732 BQD196728:BQF196732 BZZ196728:CAB196732 CJV196728:CJX196732 CTR196728:CTT196732 DDN196728:DDP196732 DNJ196728:DNL196732 DXF196728:DXH196732 EHB196728:EHD196732 EQX196728:EQZ196732 FAT196728:FAV196732 FKP196728:FKR196732 FUL196728:FUN196732 GEH196728:GEJ196732 GOD196728:GOF196732 GXZ196728:GYB196732 HHV196728:HHX196732 HRR196728:HRT196732 IBN196728:IBP196732 ILJ196728:ILL196732 IVF196728:IVH196732 JFB196728:JFD196732 JOX196728:JOZ196732 JYT196728:JYV196732 KIP196728:KIR196732 KSL196728:KSN196732 LCH196728:LCJ196732 LMD196728:LMF196732 LVZ196728:LWB196732 MFV196728:MFX196732 MPR196728:MPT196732 MZN196728:MZP196732 NJJ196728:NJL196732 NTF196728:NTH196732 ODB196728:ODD196732 OMX196728:OMZ196732 OWT196728:OWV196732 PGP196728:PGR196732 PQL196728:PQN196732 QAH196728:QAJ196732 QKD196728:QKF196732 QTZ196728:QUB196732 RDV196728:RDX196732 RNR196728:RNT196732 RXN196728:RXP196732 SHJ196728:SHL196732 SRF196728:SRH196732 TBB196728:TBD196732 TKX196728:TKZ196732 TUT196728:TUV196732 UEP196728:UER196732 UOL196728:UON196732 UYH196728:UYJ196732 VID196728:VIF196732 VRZ196728:VSB196732 WBV196728:WBX196732 WLR196728:WLT196732 WVN196728:WVP196732 G262264:I262268 JB262264:JD262268 SX262264:SZ262268 ACT262264:ACV262268 AMP262264:AMR262268 AWL262264:AWN262268 BGH262264:BGJ262268 BQD262264:BQF262268 BZZ262264:CAB262268 CJV262264:CJX262268 CTR262264:CTT262268 DDN262264:DDP262268 DNJ262264:DNL262268 DXF262264:DXH262268 EHB262264:EHD262268 EQX262264:EQZ262268 FAT262264:FAV262268 FKP262264:FKR262268 FUL262264:FUN262268 GEH262264:GEJ262268 GOD262264:GOF262268 GXZ262264:GYB262268 HHV262264:HHX262268 HRR262264:HRT262268 IBN262264:IBP262268 ILJ262264:ILL262268 IVF262264:IVH262268 JFB262264:JFD262268 JOX262264:JOZ262268 JYT262264:JYV262268 KIP262264:KIR262268 KSL262264:KSN262268 LCH262264:LCJ262268 LMD262264:LMF262268 LVZ262264:LWB262268 MFV262264:MFX262268 MPR262264:MPT262268 MZN262264:MZP262268 NJJ262264:NJL262268 NTF262264:NTH262268 ODB262264:ODD262268 OMX262264:OMZ262268 OWT262264:OWV262268 PGP262264:PGR262268 PQL262264:PQN262268 QAH262264:QAJ262268 QKD262264:QKF262268 QTZ262264:QUB262268 RDV262264:RDX262268 RNR262264:RNT262268 RXN262264:RXP262268 SHJ262264:SHL262268 SRF262264:SRH262268 TBB262264:TBD262268 TKX262264:TKZ262268 TUT262264:TUV262268 UEP262264:UER262268 UOL262264:UON262268 UYH262264:UYJ262268 VID262264:VIF262268 VRZ262264:VSB262268 WBV262264:WBX262268 WLR262264:WLT262268 WVN262264:WVP262268 G327800:I327804 JB327800:JD327804 SX327800:SZ327804 ACT327800:ACV327804 AMP327800:AMR327804 AWL327800:AWN327804 BGH327800:BGJ327804 BQD327800:BQF327804 BZZ327800:CAB327804 CJV327800:CJX327804 CTR327800:CTT327804 DDN327800:DDP327804 DNJ327800:DNL327804 DXF327800:DXH327804 EHB327800:EHD327804 EQX327800:EQZ327804 FAT327800:FAV327804 FKP327800:FKR327804 FUL327800:FUN327804 GEH327800:GEJ327804 GOD327800:GOF327804 GXZ327800:GYB327804 HHV327800:HHX327804 HRR327800:HRT327804 IBN327800:IBP327804 ILJ327800:ILL327804 IVF327800:IVH327804 JFB327800:JFD327804 JOX327800:JOZ327804 JYT327800:JYV327804 KIP327800:KIR327804 KSL327800:KSN327804 LCH327800:LCJ327804 LMD327800:LMF327804 LVZ327800:LWB327804 MFV327800:MFX327804 MPR327800:MPT327804 MZN327800:MZP327804 NJJ327800:NJL327804 NTF327800:NTH327804 ODB327800:ODD327804 OMX327800:OMZ327804 OWT327800:OWV327804 PGP327800:PGR327804 PQL327800:PQN327804 QAH327800:QAJ327804 QKD327800:QKF327804 QTZ327800:QUB327804 RDV327800:RDX327804 RNR327800:RNT327804 RXN327800:RXP327804 SHJ327800:SHL327804 SRF327800:SRH327804 TBB327800:TBD327804 TKX327800:TKZ327804 TUT327800:TUV327804 UEP327800:UER327804 UOL327800:UON327804 UYH327800:UYJ327804 VID327800:VIF327804 VRZ327800:VSB327804 WBV327800:WBX327804 WLR327800:WLT327804 WVN327800:WVP327804 G393336:I393340 JB393336:JD393340 SX393336:SZ393340 ACT393336:ACV393340 AMP393336:AMR393340 AWL393336:AWN393340 BGH393336:BGJ393340 BQD393336:BQF393340 BZZ393336:CAB393340 CJV393336:CJX393340 CTR393336:CTT393340 DDN393336:DDP393340 DNJ393336:DNL393340 DXF393336:DXH393340 EHB393336:EHD393340 EQX393336:EQZ393340 FAT393336:FAV393340 FKP393336:FKR393340 FUL393336:FUN393340 GEH393336:GEJ393340 GOD393336:GOF393340 GXZ393336:GYB393340 HHV393336:HHX393340 HRR393336:HRT393340 IBN393336:IBP393340 ILJ393336:ILL393340 IVF393336:IVH393340 JFB393336:JFD393340 JOX393336:JOZ393340 JYT393336:JYV393340 KIP393336:KIR393340 KSL393336:KSN393340 LCH393336:LCJ393340 LMD393336:LMF393340 LVZ393336:LWB393340 MFV393336:MFX393340 MPR393336:MPT393340 MZN393336:MZP393340 NJJ393336:NJL393340 NTF393336:NTH393340 ODB393336:ODD393340 OMX393336:OMZ393340 OWT393336:OWV393340 PGP393336:PGR393340 PQL393336:PQN393340 QAH393336:QAJ393340 QKD393336:QKF393340 QTZ393336:QUB393340 RDV393336:RDX393340 RNR393336:RNT393340 RXN393336:RXP393340 SHJ393336:SHL393340 SRF393336:SRH393340 TBB393336:TBD393340 TKX393336:TKZ393340 TUT393336:TUV393340 UEP393336:UER393340 UOL393336:UON393340 UYH393336:UYJ393340 VID393336:VIF393340 VRZ393336:VSB393340 WBV393336:WBX393340 WLR393336:WLT393340 WVN393336:WVP393340 G458872:I458876 JB458872:JD458876 SX458872:SZ458876 ACT458872:ACV458876 AMP458872:AMR458876 AWL458872:AWN458876 BGH458872:BGJ458876 BQD458872:BQF458876 BZZ458872:CAB458876 CJV458872:CJX458876 CTR458872:CTT458876 DDN458872:DDP458876 DNJ458872:DNL458876 DXF458872:DXH458876 EHB458872:EHD458876 EQX458872:EQZ458876 FAT458872:FAV458876 FKP458872:FKR458876 FUL458872:FUN458876 GEH458872:GEJ458876 GOD458872:GOF458876 GXZ458872:GYB458876 HHV458872:HHX458876 HRR458872:HRT458876 IBN458872:IBP458876 ILJ458872:ILL458876 IVF458872:IVH458876 JFB458872:JFD458876 JOX458872:JOZ458876 JYT458872:JYV458876 KIP458872:KIR458876 KSL458872:KSN458876 LCH458872:LCJ458876 LMD458872:LMF458876 LVZ458872:LWB458876 MFV458872:MFX458876 MPR458872:MPT458876 MZN458872:MZP458876 NJJ458872:NJL458876 NTF458872:NTH458876 ODB458872:ODD458876 OMX458872:OMZ458876 OWT458872:OWV458876 PGP458872:PGR458876 PQL458872:PQN458876 QAH458872:QAJ458876 QKD458872:QKF458876 QTZ458872:QUB458876 RDV458872:RDX458876 RNR458872:RNT458876 RXN458872:RXP458876 SHJ458872:SHL458876 SRF458872:SRH458876 TBB458872:TBD458876 TKX458872:TKZ458876 TUT458872:TUV458876 UEP458872:UER458876 UOL458872:UON458876 UYH458872:UYJ458876 VID458872:VIF458876 VRZ458872:VSB458876 WBV458872:WBX458876 WLR458872:WLT458876 WVN458872:WVP458876 G524408:I524412 JB524408:JD524412 SX524408:SZ524412 ACT524408:ACV524412 AMP524408:AMR524412 AWL524408:AWN524412 BGH524408:BGJ524412 BQD524408:BQF524412 BZZ524408:CAB524412 CJV524408:CJX524412 CTR524408:CTT524412 DDN524408:DDP524412 DNJ524408:DNL524412 DXF524408:DXH524412 EHB524408:EHD524412 EQX524408:EQZ524412 FAT524408:FAV524412 FKP524408:FKR524412 FUL524408:FUN524412 GEH524408:GEJ524412 GOD524408:GOF524412 GXZ524408:GYB524412 HHV524408:HHX524412 HRR524408:HRT524412 IBN524408:IBP524412 ILJ524408:ILL524412 IVF524408:IVH524412 JFB524408:JFD524412 JOX524408:JOZ524412 JYT524408:JYV524412 KIP524408:KIR524412 KSL524408:KSN524412 LCH524408:LCJ524412 LMD524408:LMF524412 LVZ524408:LWB524412 MFV524408:MFX524412 MPR524408:MPT524412 MZN524408:MZP524412 NJJ524408:NJL524412 NTF524408:NTH524412 ODB524408:ODD524412 OMX524408:OMZ524412 OWT524408:OWV524412 PGP524408:PGR524412 PQL524408:PQN524412 QAH524408:QAJ524412 QKD524408:QKF524412 QTZ524408:QUB524412 RDV524408:RDX524412 RNR524408:RNT524412 RXN524408:RXP524412 SHJ524408:SHL524412 SRF524408:SRH524412 TBB524408:TBD524412 TKX524408:TKZ524412 TUT524408:TUV524412 UEP524408:UER524412 UOL524408:UON524412 UYH524408:UYJ524412 VID524408:VIF524412 VRZ524408:VSB524412 WBV524408:WBX524412 WLR524408:WLT524412 WVN524408:WVP524412 G589944:I589948 JB589944:JD589948 SX589944:SZ589948 ACT589944:ACV589948 AMP589944:AMR589948 AWL589944:AWN589948 BGH589944:BGJ589948 BQD589944:BQF589948 BZZ589944:CAB589948 CJV589944:CJX589948 CTR589944:CTT589948 DDN589944:DDP589948 DNJ589944:DNL589948 DXF589944:DXH589948 EHB589944:EHD589948 EQX589944:EQZ589948 FAT589944:FAV589948 FKP589944:FKR589948 FUL589944:FUN589948 GEH589944:GEJ589948 GOD589944:GOF589948 GXZ589944:GYB589948 HHV589944:HHX589948 HRR589944:HRT589948 IBN589944:IBP589948 ILJ589944:ILL589948 IVF589944:IVH589948 JFB589944:JFD589948 JOX589944:JOZ589948 JYT589944:JYV589948 KIP589944:KIR589948 KSL589944:KSN589948 LCH589944:LCJ589948 LMD589944:LMF589948 LVZ589944:LWB589948 MFV589944:MFX589948 MPR589944:MPT589948 MZN589944:MZP589948 NJJ589944:NJL589948 NTF589944:NTH589948 ODB589944:ODD589948 OMX589944:OMZ589948 OWT589944:OWV589948 PGP589944:PGR589948 PQL589944:PQN589948 QAH589944:QAJ589948 QKD589944:QKF589948 QTZ589944:QUB589948 RDV589944:RDX589948 RNR589944:RNT589948 RXN589944:RXP589948 SHJ589944:SHL589948 SRF589944:SRH589948 TBB589944:TBD589948 TKX589944:TKZ589948 TUT589944:TUV589948 UEP589944:UER589948 UOL589944:UON589948 UYH589944:UYJ589948 VID589944:VIF589948 VRZ589944:VSB589948 WBV589944:WBX589948 WLR589944:WLT589948 WVN589944:WVP589948 G655480:I655484 JB655480:JD655484 SX655480:SZ655484 ACT655480:ACV655484 AMP655480:AMR655484 AWL655480:AWN655484 BGH655480:BGJ655484 BQD655480:BQF655484 BZZ655480:CAB655484 CJV655480:CJX655484 CTR655480:CTT655484 DDN655480:DDP655484 DNJ655480:DNL655484 DXF655480:DXH655484 EHB655480:EHD655484 EQX655480:EQZ655484 FAT655480:FAV655484 FKP655480:FKR655484 FUL655480:FUN655484 GEH655480:GEJ655484 GOD655480:GOF655484 GXZ655480:GYB655484 HHV655480:HHX655484 HRR655480:HRT655484 IBN655480:IBP655484 ILJ655480:ILL655484 IVF655480:IVH655484 JFB655480:JFD655484 JOX655480:JOZ655484 JYT655480:JYV655484 KIP655480:KIR655484 KSL655480:KSN655484 LCH655480:LCJ655484 LMD655480:LMF655484 LVZ655480:LWB655484 MFV655480:MFX655484 MPR655480:MPT655484 MZN655480:MZP655484 NJJ655480:NJL655484 NTF655480:NTH655484 ODB655480:ODD655484 OMX655480:OMZ655484 OWT655480:OWV655484 PGP655480:PGR655484 PQL655480:PQN655484 QAH655480:QAJ655484 QKD655480:QKF655484 QTZ655480:QUB655484 RDV655480:RDX655484 RNR655480:RNT655484 RXN655480:RXP655484 SHJ655480:SHL655484 SRF655480:SRH655484 TBB655480:TBD655484 TKX655480:TKZ655484 TUT655480:TUV655484 UEP655480:UER655484 UOL655480:UON655484 UYH655480:UYJ655484 VID655480:VIF655484 VRZ655480:VSB655484 WBV655480:WBX655484 WLR655480:WLT655484 WVN655480:WVP655484 G721016:I721020 JB721016:JD721020 SX721016:SZ721020 ACT721016:ACV721020 AMP721016:AMR721020 AWL721016:AWN721020 BGH721016:BGJ721020 BQD721016:BQF721020 BZZ721016:CAB721020 CJV721016:CJX721020 CTR721016:CTT721020 DDN721016:DDP721020 DNJ721016:DNL721020 DXF721016:DXH721020 EHB721016:EHD721020 EQX721016:EQZ721020 FAT721016:FAV721020 FKP721016:FKR721020 FUL721016:FUN721020 GEH721016:GEJ721020 GOD721016:GOF721020 GXZ721016:GYB721020 HHV721016:HHX721020 HRR721016:HRT721020 IBN721016:IBP721020 ILJ721016:ILL721020 IVF721016:IVH721020 JFB721016:JFD721020 JOX721016:JOZ721020 JYT721016:JYV721020 KIP721016:KIR721020 KSL721016:KSN721020 LCH721016:LCJ721020 LMD721016:LMF721020 LVZ721016:LWB721020 MFV721016:MFX721020 MPR721016:MPT721020 MZN721016:MZP721020 NJJ721016:NJL721020 NTF721016:NTH721020 ODB721016:ODD721020 OMX721016:OMZ721020 OWT721016:OWV721020 PGP721016:PGR721020 PQL721016:PQN721020 QAH721016:QAJ721020 QKD721016:QKF721020 QTZ721016:QUB721020 RDV721016:RDX721020 RNR721016:RNT721020 RXN721016:RXP721020 SHJ721016:SHL721020 SRF721016:SRH721020 TBB721016:TBD721020 TKX721016:TKZ721020 TUT721016:TUV721020 UEP721016:UER721020 UOL721016:UON721020 UYH721016:UYJ721020 VID721016:VIF721020 VRZ721016:VSB721020 WBV721016:WBX721020 WLR721016:WLT721020 WVN721016:WVP721020 G786552:I786556 JB786552:JD786556 SX786552:SZ786556 ACT786552:ACV786556 AMP786552:AMR786556 AWL786552:AWN786556 BGH786552:BGJ786556 BQD786552:BQF786556 BZZ786552:CAB786556 CJV786552:CJX786556 CTR786552:CTT786556 DDN786552:DDP786556 DNJ786552:DNL786556 DXF786552:DXH786556 EHB786552:EHD786556 EQX786552:EQZ786556 FAT786552:FAV786556 FKP786552:FKR786556 FUL786552:FUN786556 GEH786552:GEJ786556 GOD786552:GOF786556 GXZ786552:GYB786556 HHV786552:HHX786556 HRR786552:HRT786556 IBN786552:IBP786556 ILJ786552:ILL786556 IVF786552:IVH786556 JFB786552:JFD786556 JOX786552:JOZ786556 JYT786552:JYV786556 KIP786552:KIR786556 KSL786552:KSN786556 LCH786552:LCJ786556 LMD786552:LMF786556 LVZ786552:LWB786556 MFV786552:MFX786556 MPR786552:MPT786556 MZN786552:MZP786556 NJJ786552:NJL786556 NTF786552:NTH786556 ODB786552:ODD786556 OMX786552:OMZ786556 OWT786552:OWV786556 PGP786552:PGR786556 PQL786552:PQN786556 QAH786552:QAJ786556 QKD786552:QKF786556 QTZ786552:QUB786556 RDV786552:RDX786556 RNR786552:RNT786556 RXN786552:RXP786556 SHJ786552:SHL786556 SRF786552:SRH786556 TBB786552:TBD786556 TKX786552:TKZ786556 TUT786552:TUV786556 UEP786552:UER786556 UOL786552:UON786556 UYH786552:UYJ786556 VID786552:VIF786556 VRZ786552:VSB786556 WBV786552:WBX786556 WLR786552:WLT786556 WVN786552:WVP786556 G852088:I852092 JB852088:JD852092 SX852088:SZ852092 ACT852088:ACV852092 AMP852088:AMR852092 AWL852088:AWN852092 BGH852088:BGJ852092 BQD852088:BQF852092 BZZ852088:CAB852092 CJV852088:CJX852092 CTR852088:CTT852092 DDN852088:DDP852092 DNJ852088:DNL852092 DXF852088:DXH852092 EHB852088:EHD852092 EQX852088:EQZ852092 FAT852088:FAV852092 FKP852088:FKR852092 FUL852088:FUN852092 GEH852088:GEJ852092 GOD852088:GOF852092 GXZ852088:GYB852092 HHV852088:HHX852092 HRR852088:HRT852092 IBN852088:IBP852092 ILJ852088:ILL852092 IVF852088:IVH852092 JFB852088:JFD852092 JOX852088:JOZ852092 JYT852088:JYV852092 KIP852088:KIR852092 KSL852088:KSN852092 LCH852088:LCJ852092 LMD852088:LMF852092 LVZ852088:LWB852092 MFV852088:MFX852092 MPR852088:MPT852092 MZN852088:MZP852092 NJJ852088:NJL852092 NTF852088:NTH852092 ODB852088:ODD852092 OMX852088:OMZ852092 OWT852088:OWV852092 PGP852088:PGR852092 PQL852088:PQN852092 QAH852088:QAJ852092 QKD852088:QKF852092 QTZ852088:QUB852092 RDV852088:RDX852092 RNR852088:RNT852092 RXN852088:RXP852092 SHJ852088:SHL852092 SRF852088:SRH852092 TBB852088:TBD852092 TKX852088:TKZ852092 TUT852088:TUV852092 UEP852088:UER852092 UOL852088:UON852092 UYH852088:UYJ852092 VID852088:VIF852092 VRZ852088:VSB852092 WBV852088:WBX852092 WLR852088:WLT852092 WVN852088:WVP852092 G917624:I917628 JB917624:JD917628 SX917624:SZ917628 ACT917624:ACV917628 AMP917624:AMR917628 AWL917624:AWN917628 BGH917624:BGJ917628 BQD917624:BQF917628 BZZ917624:CAB917628 CJV917624:CJX917628 CTR917624:CTT917628 DDN917624:DDP917628 DNJ917624:DNL917628 DXF917624:DXH917628 EHB917624:EHD917628 EQX917624:EQZ917628 FAT917624:FAV917628 FKP917624:FKR917628 FUL917624:FUN917628 GEH917624:GEJ917628 GOD917624:GOF917628 GXZ917624:GYB917628 HHV917624:HHX917628 HRR917624:HRT917628 IBN917624:IBP917628 ILJ917624:ILL917628 IVF917624:IVH917628 JFB917624:JFD917628 JOX917624:JOZ917628 JYT917624:JYV917628 KIP917624:KIR917628 KSL917624:KSN917628 LCH917624:LCJ917628 LMD917624:LMF917628 LVZ917624:LWB917628 MFV917624:MFX917628 MPR917624:MPT917628 MZN917624:MZP917628 NJJ917624:NJL917628 NTF917624:NTH917628 ODB917624:ODD917628 OMX917624:OMZ917628 OWT917624:OWV917628 PGP917624:PGR917628 PQL917624:PQN917628 QAH917624:QAJ917628 QKD917624:QKF917628 QTZ917624:QUB917628 RDV917624:RDX917628 RNR917624:RNT917628 RXN917624:RXP917628 SHJ917624:SHL917628 SRF917624:SRH917628 TBB917624:TBD917628 TKX917624:TKZ917628 TUT917624:TUV917628 UEP917624:UER917628 UOL917624:UON917628 UYH917624:UYJ917628 VID917624:VIF917628 VRZ917624:VSB917628 WBV917624:WBX917628 WLR917624:WLT917628 WVN917624:WVP917628 G983160:I983164 JB983160:JD983164 SX983160:SZ983164 ACT983160:ACV983164 AMP983160:AMR983164 AWL983160:AWN983164 BGH983160:BGJ983164 BQD983160:BQF983164 BZZ983160:CAB983164 CJV983160:CJX983164 CTR983160:CTT983164 DDN983160:DDP983164 DNJ983160:DNL983164 DXF983160:DXH983164 EHB983160:EHD983164 EQX983160:EQZ983164 FAT983160:FAV983164 FKP983160:FKR983164 FUL983160:FUN983164 GEH983160:GEJ983164 GOD983160:GOF983164 GXZ983160:GYB983164 HHV983160:HHX983164 HRR983160:HRT983164 IBN983160:IBP983164 ILJ983160:ILL983164 IVF983160:IVH983164 JFB983160:JFD983164 JOX983160:JOZ983164 JYT983160:JYV983164 KIP983160:KIR983164 KSL983160:KSN983164 LCH983160:LCJ983164 LMD983160:LMF983164 LVZ983160:LWB983164 MFV983160:MFX983164 MPR983160:MPT983164 MZN983160:MZP983164 NJJ983160:NJL983164 NTF983160:NTH983164 ODB983160:ODD983164 OMX983160:OMZ983164 OWT983160:OWV983164 PGP983160:PGR983164 PQL983160:PQN983164 QAH983160:QAJ983164 QKD983160:QKF983164 QTZ983160:QUB983164 RDV983160:RDX983164 RNR983160:RNT983164 RXN983160:RXP983164 SHJ983160:SHL983164 SRF983160:SRH983164 TBB983160:TBD983164 TKX983160:TKZ983164 TUT983160:TUV983164 UEP983160:UER983164 UOL983160:UON983164 UYH983160:UYJ983164 VID983160:VIF983164 VRZ983160:VSB983164 WBV983160:WBX983164 WLR983160:WLT983164 WVN983160:WVP983164 G169:I170 JB169:JD170 SX169:SZ170 ACT169:ACV170 AMP169:AMR170 AWL169:AWN170 BGH169:BGJ170 BQD169:BQF170 BZZ169:CAB170 CJV169:CJX170 CTR169:CTT170 DDN169:DDP170 DNJ169:DNL170 DXF169:DXH170 EHB169:EHD170 EQX169:EQZ170 FAT169:FAV170 FKP169:FKR170 FUL169:FUN170 GEH169:GEJ170 GOD169:GOF170 GXZ169:GYB170 HHV169:HHX170 HRR169:HRT170 IBN169:IBP170 ILJ169:ILL170 IVF169:IVH170 JFB169:JFD170 JOX169:JOZ170 JYT169:JYV170 KIP169:KIR170 KSL169:KSN170 LCH169:LCJ170 LMD169:LMF170 LVZ169:LWB170 MFV169:MFX170 MPR169:MPT170 MZN169:MZP170 NJJ169:NJL170 NTF169:NTH170 ODB169:ODD170 OMX169:OMZ170 OWT169:OWV170 PGP169:PGR170 PQL169:PQN170 QAH169:QAJ170 QKD169:QKF170 QTZ169:QUB170 RDV169:RDX170 RNR169:RNT170 RXN169:RXP170 SHJ169:SHL170 SRF169:SRH170 TBB169:TBD170 TKX169:TKZ170 TUT169:TUV170 UEP169:UER170 UOL169:UON170 UYH169:UYJ170 VID169:VIF170 VRZ169:VSB170 WBV169:WBX170 WLR169:WLT170 WVN169:WVP170 G65703:I65704 JB65703:JD65704 SX65703:SZ65704 ACT65703:ACV65704 AMP65703:AMR65704 AWL65703:AWN65704 BGH65703:BGJ65704 BQD65703:BQF65704 BZZ65703:CAB65704 CJV65703:CJX65704 CTR65703:CTT65704 DDN65703:DDP65704 DNJ65703:DNL65704 DXF65703:DXH65704 EHB65703:EHD65704 EQX65703:EQZ65704 FAT65703:FAV65704 FKP65703:FKR65704 FUL65703:FUN65704 GEH65703:GEJ65704 GOD65703:GOF65704 GXZ65703:GYB65704 HHV65703:HHX65704 HRR65703:HRT65704 IBN65703:IBP65704 ILJ65703:ILL65704 IVF65703:IVH65704 JFB65703:JFD65704 JOX65703:JOZ65704 JYT65703:JYV65704 KIP65703:KIR65704 KSL65703:KSN65704 LCH65703:LCJ65704 LMD65703:LMF65704 LVZ65703:LWB65704 MFV65703:MFX65704 MPR65703:MPT65704 MZN65703:MZP65704 NJJ65703:NJL65704 NTF65703:NTH65704 ODB65703:ODD65704 OMX65703:OMZ65704 OWT65703:OWV65704 PGP65703:PGR65704 PQL65703:PQN65704 QAH65703:QAJ65704 QKD65703:QKF65704 QTZ65703:QUB65704 RDV65703:RDX65704 RNR65703:RNT65704 RXN65703:RXP65704 SHJ65703:SHL65704 SRF65703:SRH65704 TBB65703:TBD65704 TKX65703:TKZ65704 TUT65703:TUV65704 UEP65703:UER65704 UOL65703:UON65704 UYH65703:UYJ65704 VID65703:VIF65704 VRZ65703:VSB65704 WBV65703:WBX65704 WLR65703:WLT65704 WVN65703:WVP65704 G131239:I131240 JB131239:JD131240 SX131239:SZ131240 ACT131239:ACV131240 AMP131239:AMR131240 AWL131239:AWN131240 BGH131239:BGJ131240 BQD131239:BQF131240 BZZ131239:CAB131240 CJV131239:CJX131240 CTR131239:CTT131240 DDN131239:DDP131240 DNJ131239:DNL131240 DXF131239:DXH131240 EHB131239:EHD131240 EQX131239:EQZ131240 FAT131239:FAV131240 FKP131239:FKR131240 FUL131239:FUN131240 GEH131239:GEJ131240 GOD131239:GOF131240 GXZ131239:GYB131240 HHV131239:HHX131240 HRR131239:HRT131240 IBN131239:IBP131240 ILJ131239:ILL131240 IVF131239:IVH131240 JFB131239:JFD131240 JOX131239:JOZ131240 JYT131239:JYV131240 KIP131239:KIR131240 KSL131239:KSN131240 LCH131239:LCJ131240 LMD131239:LMF131240 LVZ131239:LWB131240 MFV131239:MFX131240 MPR131239:MPT131240 MZN131239:MZP131240 NJJ131239:NJL131240 NTF131239:NTH131240 ODB131239:ODD131240 OMX131239:OMZ131240 OWT131239:OWV131240 PGP131239:PGR131240 PQL131239:PQN131240 QAH131239:QAJ131240 QKD131239:QKF131240 QTZ131239:QUB131240 RDV131239:RDX131240 RNR131239:RNT131240 RXN131239:RXP131240 SHJ131239:SHL131240 SRF131239:SRH131240 TBB131239:TBD131240 TKX131239:TKZ131240 TUT131239:TUV131240 UEP131239:UER131240 UOL131239:UON131240 UYH131239:UYJ131240 VID131239:VIF131240 VRZ131239:VSB131240 WBV131239:WBX131240 WLR131239:WLT131240 WVN131239:WVP131240 G196775:I196776 JB196775:JD196776 SX196775:SZ196776 ACT196775:ACV196776 AMP196775:AMR196776 AWL196775:AWN196776 BGH196775:BGJ196776 BQD196775:BQF196776 BZZ196775:CAB196776 CJV196775:CJX196776 CTR196775:CTT196776 DDN196775:DDP196776 DNJ196775:DNL196776 DXF196775:DXH196776 EHB196775:EHD196776 EQX196775:EQZ196776 FAT196775:FAV196776 FKP196775:FKR196776 FUL196775:FUN196776 GEH196775:GEJ196776 GOD196775:GOF196776 GXZ196775:GYB196776 HHV196775:HHX196776 HRR196775:HRT196776 IBN196775:IBP196776 ILJ196775:ILL196776 IVF196775:IVH196776 JFB196775:JFD196776 JOX196775:JOZ196776 JYT196775:JYV196776 KIP196775:KIR196776 KSL196775:KSN196776 LCH196775:LCJ196776 LMD196775:LMF196776 LVZ196775:LWB196776 MFV196775:MFX196776 MPR196775:MPT196776 MZN196775:MZP196776 NJJ196775:NJL196776 NTF196775:NTH196776 ODB196775:ODD196776 OMX196775:OMZ196776 OWT196775:OWV196776 PGP196775:PGR196776 PQL196775:PQN196776 QAH196775:QAJ196776 QKD196775:QKF196776 QTZ196775:QUB196776 RDV196775:RDX196776 RNR196775:RNT196776 RXN196775:RXP196776 SHJ196775:SHL196776 SRF196775:SRH196776 TBB196775:TBD196776 TKX196775:TKZ196776 TUT196775:TUV196776 UEP196775:UER196776 UOL196775:UON196776 UYH196775:UYJ196776 VID196775:VIF196776 VRZ196775:VSB196776 WBV196775:WBX196776 WLR196775:WLT196776 WVN196775:WVP196776 G262311:I262312 JB262311:JD262312 SX262311:SZ262312 ACT262311:ACV262312 AMP262311:AMR262312 AWL262311:AWN262312 BGH262311:BGJ262312 BQD262311:BQF262312 BZZ262311:CAB262312 CJV262311:CJX262312 CTR262311:CTT262312 DDN262311:DDP262312 DNJ262311:DNL262312 DXF262311:DXH262312 EHB262311:EHD262312 EQX262311:EQZ262312 FAT262311:FAV262312 FKP262311:FKR262312 FUL262311:FUN262312 GEH262311:GEJ262312 GOD262311:GOF262312 GXZ262311:GYB262312 HHV262311:HHX262312 HRR262311:HRT262312 IBN262311:IBP262312 ILJ262311:ILL262312 IVF262311:IVH262312 JFB262311:JFD262312 JOX262311:JOZ262312 JYT262311:JYV262312 KIP262311:KIR262312 KSL262311:KSN262312 LCH262311:LCJ262312 LMD262311:LMF262312 LVZ262311:LWB262312 MFV262311:MFX262312 MPR262311:MPT262312 MZN262311:MZP262312 NJJ262311:NJL262312 NTF262311:NTH262312 ODB262311:ODD262312 OMX262311:OMZ262312 OWT262311:OWV262312 PGP262311:PGR262312 PQL262311:PQN262312 QAH262311:QAJ262312 QKD262311:QKF262312 QTZ262311:QUB262312 RDV262311:RDX262312 RNR262311:RNT262312 RXN262311:RXP262312 SHJ262311:SHL262312 SRF262311:SRH262312 TBB262311:TBD262312 TKX262311:TKZ262312 TUT262311:TUV262312 UEP262311:UER262312 UOL262311:UON262312 UYH262311:UYJ262312 VID262311:VIF262312 VRZ262311:VSB262312 WBV262311:WBX262312 WLR262311:WLT262312 WVN262311:WVP262312 G327847:I327848 JB327847:JD327848 SX327847:SZ327848 ACT327847:ACV327848 AMP327847:AMR327848 AWL327847:AWN327848 BGH327847:BGJ327848 BQD327847:BQF327848 BZZ327847:CAB327848 CJV327847:CJX327848 CTR327847:CTT327848 DDN327847:DDP327848 DNJ327847:DNL327848 DXF327847:DXH327848 EHB327847:EHD327848 EQX327847:EQZ327848 FAT327847:FAV327848 FKP327847:FKR327848 FUL327847:FUN327848 GEH327847:GEJ327848 GOD327847:GOF327848 GXZ327847:GYB327848 HHV327847:HHX327848 HRR327847:HRT327848 IBN327847:IBP327848 ILJ327847:ILL327848 IVF327847:IVH327848 JFB327847:JFD327848 JOX327847:JOZ327848 JYT327847:JYV327848 KIP327847:KIR327848 KSL327847:KSN327848 LCH327847:LCJ327848 LMD327847:LMF327848 LVZ327847:LWB327848 MFV327847:MFX327848 MPR327847:MPT327848 MZN327847:MZP327848 NJJ327847:NJL327848 NTF327847:NTH327848 ODB327847:ODD327848 OMX327847:OMZ327848 OWT327847:OWV327848 PGP327847:PGR327848 PQL327847:PQN327848 QAH327847:QAJ327848 QKD327847:QKF327848 QTZ327847:QUB327848 RDV327847:RDX327848 RNR327847:RNT327848 RXN327847:RXP327848 SHJ327847:SHL327848 SRF327847:SRH327848 TBB327847:TBD327848 TKX327847:TKZ327848 TUT327847:TUV327848 UEP327847:UER327848 UOL327847:UON327848 UYH327847:UYJ327848 VID327847:VIF327848 VRZ327847:VSB327848 WBV327847:WBX327848 WLR327847:WLT327848 WVN327847:WVP327848 G393383:I393384 JB393383:JD393384 SX393383:SZ393384 ACT393383:ACV393384 AMP393383:AMR393384 AWL393383:AWN393384 BGH393383:BGJ393384 BQD393383:BQF393384 BZZ393383:CAB393384 CJV393383:CJX393384 CTR393383:CTT393384 DDN393383:DDP393384 DNJ393383:DNL393384 DXF393383:DXH393384 EHB393383:EHD393384 EQX393383:EQZ393384 FAT393383:FAV393384 FKP393383:FKR393384 FUL393383:FUN393384 GEH393383:GEJ393384 GOD393383:GOF393384 GXZ393383:GYB393384 HHV393383:HHX393384 HRR393383:HRT393384 IBN393383:IBP393384 ILJ393383:ILL393384 IVF393383:IVH393384 JFB393383:JFD393384 JOX393383:JOZ393384 JYT393383:JYV393384 KIP393383:KIR393384 KSL393383:KSN393384 LCH393383:LCJ393384 LMD393383:LMF393384 LVZ393383:LWB393384 MFV393383:MFX393384 MPR393383:MPT393384 MZN393383:MZP393384 NJJ393383:NJL393384 NTF393383:NTH393384 ODB393383:ODD393384 OMX393383:OMZ393384 OWT393383:OWV393384 PGP393383:PGR393384 PQL393383:PQN393384 QAH393383:QAJ393384 QKD393383:QKF393384 QTZ393383:QUB393384 RDV393383:RDX393384 RNR393383:RNT393384 RXN393383:RXP393384 SHJ393383:SHL393384 SRF393383:SRH393384 TBB393383:TBD393384 TKX393383:TKZ393384 TUT393383:TUV393384 UEP393383:UER393384 UOL393383:UON393384 UYH393383:UYJ393384 VID393383:VIF393384 VRZ393383:VSB393384 WBV393383:WBX393384 WLR393383:WLT393384 WVN393383:WVP393384 G458919:I458920 JB458919:JD458920 SX458919:SZ458920 ACT458919:ACV458920 AMP458919:AMR458920 AWL458919:AWN458920 BGH458919:BGJ458920 BQD458919:BQF458920 BZZ458919:CAB458920 CJV458919:CJX458920 CTR458919:CTT458920 DDN458919:DDP458920 DNJ458919:DNL458920 DXF458919:DXH458920 EHB458919:EHD458920 EQX458919:EQZ458920 FAT458919:FAV458920 FKP458919:FKR458920 FUL458919:FUN458920 GEH458919:GEJ458920 GOD458919:GOF458920 GXZ458919:GYB458920 HHV458919:HHX458920 HRR458919:HRT458920 IBN458919:IBP458920 ILJ458919:ILL458920 IVF458919:IVH458920 JFB458919:JFD458920 JOX458919:JOZ458920 JYT458919:JYV458920 KIP458919:KIR458920 KSL458919:KSN458920 LCH458919:LCJ458920 LMD458919:LMF458920 LVZ458919:LWB458920 MFV458919:MFX458920 MPR458919:MPT458920 MZN458919:MZP458920 NJJ458919:NJL458920 NTF458919:NTH458920 ODB458919:ODD458920 OMX458919:OMZ458920 OWT458919:OWV458920 PGP458919:PGR458920 PQL458919:PQN458920 QAH458919:QAJ458920 QKD458919:QKF458920 QTZ458919:QUB458920 RDV458919:RDX458920 RNR458919:RNT458920 RXN458919:RXP458920 SHJ458919:SHL458920 SRF458919:SRH458920 TBB458919:TBD458920 TKX458919:TKZ458920 TUT458919:TUV458920 UEP458919:UER458920 UOL458919:UON458920 UYH458919:UYJ458920 VID458919:VIF458920 VRZ458919:VSB458920 WBV458919:WBX458920 WLR458919:WLT458920 WVN458919:WVP458920 G524455:I524456 JB524455:JD524456 SX524455:SZ524456 ACT524455:ACV524456 AMP524455:AMR524456 AWL524455:AWN524456 BGH524455:BGJ524456 BQD524455:BQF524456 BZZ524455:CAB524456 CJV524455:CJX524456 CTR524455:CTT524456 DDN524455:DDP524456 DNJ524455:DNL524456 DXF524455:DXH524456 EHB524455:EHD524456 EQX524455:EQZ524456 FAT524455:FAV524456 FKP524455:FKR524456 FUL524455:FUN524456 GEH524455:GEJ524456 GOD524455:GOF524456 GXZ524455:GYB524456 HHV524455:HHX524456 HRR524455:HRT524456 IBN524455:IBP524456 ILJ524455:ILL524456 IVF524455:IVH524456 JFB524455:JFD524456 JOX524455:JOZ524456 JYT524455:JYV524456 KIP524455:KIR524456 KSL524455:KSN524456 LCH524455:LCJ524456 LMD524455:LMF524456 LVZ524455:LWB524456 MFV524455:MFX524456 MPR524455:MPT524456 MZN524455:MZP524456 NJJ524455:NJL524456 NTF524455:NTH524456 ODB524455:ODD524456 OMX524455:OMZ524456 OWT524455:OWV524456 PGP524455:PGR524456 PQL524455:PQN524456 QAH524455:QAJ524456 QKD524455:QKF524456 QTZ524455:QUB524456 RDV524455:RDX524456 RNR524455:RNT524456 RXN524455:RXP524456 SHJ524455:SHL524456 SRF524455:SRH524456 TBB524455:TBD524456 TKX524455:TKZ524456 TUT524455:TUV524456 UEP524455:UER524456 UOL524455:UON524456 UYH524455:UYJ524456 VID524455:VIF524456 VRZ524455:VSB524456 WBV524455:WBX524456 WLR524455:WLT524456 WVN524455:WVP524456 G589991:I589992 JB589991:JD589992 SX589991:SZ589992 ACT589991:ACV589992 AMP589991:AMR589992 AWL589991:AWN589992 BGH589991:BGJ589992 BQD589991:BQF589992 BZZ589991:CAB589992 CJV589991:CJX589992 CTR589991:CTT589992 DDN589991:DDP589992 DNJ589991:DNL589992 DXF589991:DXH589992 EHB589991:EHD589992 EQX589991:EQZ589992 FAT589991:FAV589992 FKP589991:FKR589992 FUL589991:FUN589992 GEH589991:GEJ589992 GOD589991:GOF589992 GXZ589991:GYB589992 HHV589991:HHX589992 HRR589991:HRT589992 IBN589991:IBP589992 ILJ589991:ILL589992 IVF589991:IVH589992 JFB589991:JFD589992 JOX589991:JOZ589992 JYT589991:JYV589992 KIP589991:KIR589992 KSL589991:KSN589992 LCH589991:LCJ589992 LMD589991:LMF589992 LVZ589991:LWB589992 MFV589991:MFX589992 MPR589991:MPT589992 MZN589991:MZP589992 NJJ589991:NJL589992 NTF589991:NTH589992 ODB589991:ODD589992 OMX589991:OMZ589992 OWT589991:OWV589992 PGP589991:PGR589992 PQL589991:PQN589992 QAH589991:QAJ589992 QKD589991:QKF589992 QTZ589991:QUB589992 RDV589991:RDX589992 RNR589991:RNT589992 RXN589991:RXP589992 SHJ589991:SHL589992 SRF589991:SRH589992 TBB589991:TBD589992 TKX589991:TKZ589992 TUT589991:TUV589992 UEP589991:UER589992 UOL589991:UON589992 UYH589991:UYJ589992 VID589991:VIF589992 VRZ589991:VSB589992 WBV589991:WBX589992 WLR589991:WLT589992 WVN589991:WVP589992 G655527:I655528 JB655527:JD655528 SX655527:SZ655528 ACT655527:ACV655528 AMP655527:AMR655528 AWL655527:AWN655528 BGH655527:BGJ655528 BQD655527:BQF655528 BZZ655527:CAB655528 CJV655527:CJX655528 CTR655527:CTT655528 DDN655527:DDP655528 DNJ655527:DNL655528 DXF655527:DXH655528 EHB655527:EHD655528 EQX655527:EQZ655528 FAT655527:FAV655528 FKP655527:FKR655528 FUL655527:FUN655528 GEH655527:GEJ655528 GOD655527:GOF655528 GXZ655527:GYB655528 HHV655527:HHX655528 HRR655527:HRT655528 IBN655527:IBP655528 ILJ655527:ILL655528 IVF655527:IVH655528 JFB655527:JFD655528 JOX655527:JOZ655528 JYT655527:JYV655528 KIP655527:KIR655528 KSL655527:KSN655528 LCH655527:LCJ655528 LMD655527:LMF655528 LVZ655527:LWB655528 MFV655527:MFX655528 MPR655527:MPT655528 MZN655527:MZP655528 NJJ655527:NJL655528 NTF655527:NTH655528 ODB655527:ODD655528 OMX655527:OMZ655528 OWT655527:OWV655528 PGP655527:PGR655528 PQL655527:PQN655528 QAH655527:QAJ655528 QKD655527:QKF655528 QTZ655527:QUB655528 RDV655527:RDX655528 RNR655527:RNT655528 RXN655527:RXP655528 SHJ655527:SHL655528 SRF655527:SRH655528 TBB655527:TBD655528 TKX655527:TKZ655528 TUT655527:TUV655528 UEP655527:UER655528 UOL655527:UON655528 UYH655527:UYJ655528 VID655527:VIF655528 VRZ655527:VSB655528 WBV655527:WBX655528 WLR655527:WLT655528 WVN655527:WVP655528 G721063:I721064 JB721063:JD721064 SX721063:SZ721064 ACT721063:ACV721064 AMP721063:AMR721064 AWL721063:AWN721064 BGH721063:BGJ721064 BQD721063:BQF721064 BZZ721063:CAB721064 CJV721063:CJX721064 CTR721063:CTT721064 DDN721063:DDP721064 DNJ721063:DNL721064 DXF721063:DXH721064 EHB721063:EHD721064 EQX721063:EQZ721064 FAT721063:FAV721064 FKP721063:FKR721064 FUL721063:FUN721064 GEH721063:GEJ721064 GOD721063:GOF721064 GXZ721063:GYB721064 HHV721063:HHX721064 HRR721063:HRT721064 IBN721063:IBP721064 ILJ721063:ILL721064 IVF721063:IVH721064 JFB721063:JFD721064 JOX721063:JOZ721064 JYT721063:JYV721064 KIP721063:KIR721064 KSL721063:KSN721064 LCH721063:LCJ721064 LMD721063:LMF721064 LVZ721063:LWB721064 MFV721063:MFX721064 MPR721063:MPT721064 MZN721063:MZP721064 NJJ721063:NJL721064 NTF721063:NTH721064 ODB721063:ODD721064 OMX721063:OMZ721064 OWT721063:OWV721064 PGP721063:PGR721064 PQL721063:PQN721064 QAH721063:QAJ721064 QKD721063:QKF721064 QTZ721063:QUB721064 RDV721063:RDX721064 RNR721063:RNT721064 RXN721063:RXP721064 SHJ721063:SHL721064 SRF721063:SRH721064 TBB721063:TBD721064 TKX721063:TKZ721064 TUT721063:TUV721064 UEP721063:UER721064 UOL721063:UON721064 UYH721063:UYJ721064 VID721063:VIF721064 VRZ721063:VSB721064 WBV721063:WBX721064 WLR721063:WLT721064 WVN721063:WVP721064 G786599:I786600 JB786599:JD786600 SX786599:SZ786600 ACT786599:ACV786600 AMP786599:AMR786600 AWL786599:AWN786600 BGH786599:BGJ786600 BQD786599:BQF786600 BZZ786599:CAB786600 CJV786599:CJX786600 CTR786599:CTT786600 DDN786599:DDP786600 DNJ786599:DNL786600 DXF786599:DXH786600 EHB786599:EHD786600 EQX786599:EQZ786600 FAT786599:FAV786600 FKP786599:FKR786600 FUL786599:FUN786600 GEH786599:GEJ786600 GOD786599:GOF786600 GXZ786599:GYB786600 HHV786599:HHX786600 HRR786599:HRT786600 IBN786599:IBP786600 ILJ786599:ILL786600 IVF786599:IVH786600 JFB786599:JFD786600 JOX786599:JOZ786600 JYT786599:JYV786600 KIP786599:KIR786600 KSL786599:KSN786600 LCH786599:LCJ786600 LMD786599:LMF786600 LVZ786599:LWB786600 MFV786599:MFX786600 MPR786599:MPT786600 MZN786599:MZP786600 NJJ786599:NJL786600 NTF786599:NTH786600 ODB786599:ODD786600 OMX786599:OMZ786600 OWT786599:OWV786600 PGP786599:PGR786600 PQL786599:PQN786600 QAH786599:QAJ786600 QKD786599:QKF786600 QTZ786599:QUB786600 RDV786599:RDX786600 RNR786599:RNT786600 RXN786599:RXP786600 SHJ786599:SHL786600 SRF786599:SRH786600 TBB786599:TBD786600 TKX786599:TKZ786600 TUT786599:TUV786600 UEP786599:UER786600 UOL786599:UON786600 UYH786599:UYJ786600 VID786599:VIF786600 VRZ786599:VSB786600 WBV786599:WBX786600 WLR786599:WLT786600 WVN786599:WVP786600 G852135:I852136 JB852135:JD852136 SX852135:SZ852136 ACT852135:ACV852136 AMP852135:AMR852136 AWL852135:AWN852136 BGH852135:BGJ852136 BQD852135:BQF852136 BZZ852135:CAB852136 CJV852135:CJX852136 CTR852135:CTT852136 DDN852135:DDP852136 DNJ852135:DNL852136 DXF852135:DXH852136 EHB852135:EHD852136 EQX852135:EQZ852136 FAT852135:FAV852136 FKP852135:FKR852136 FUL852135:FUN852136 GEH852135:GEJ852136 GOD852135:GOF852136 GXZ852135:GYB852136 HHV852135:HHX852136 HRR852135:HRT852136 IBN852135:IBP852136 ILJ852135:ILL852136 IVF852135:IVH852136 JFB852135:JFD852136 JOX852135:JOZ852136 JYT852135:JYV852136 KIP852135:KIR852136 KSL852135:KSN852136 LCH852135:LCJ852136 LMD852135:LMF852136 LVZ852135:LWB852136 MFV852135:MFX852136 MPR852135:MPT852136 MZN852135:MZP852136 NJJ852135:NJL852136 NTF852135:NTH852136 ODB852135:ODD852136 OMX852135:OMZ852136 OWT852135:OWV852136 PGP852135:PGR852136 PQL852135:PQN852136 QAH852135:QAJ852136 QKD852135:QKF852136 QTZ852135:QUB852136 RDV852135:RDX852136 RNR852135:RNT852136 RXN852135:RXP852136 SHJ852135:SHL852136 SRF852135:SRH852136 TBB852135:TBD852136 TKX852135:TKZ852136 TUT852135:TUV852136 UEP852135:UER852136 UOL852135:UON852136 UYH852135:UYJ852136 VID852135:VIF852136 VRZ852135:VSB852136 WBV852135:WBX852136 WLR852135:WLT852136 WVN852135:WVP852136 G917671:I917672 JB917671:JD917672 SX917671:SZ917672 ACT917671:ACV917672 AMP917671:AMR917672 AWL917671:AWN917672 BGH917671:BGJ917672 BQD917671:BQF917672 BZZ917671:CAB917672 CJV917671:CJX917672 CTR917671:CTT917672 DDN917671:DDP917672 DNJ917671:DNL917672 DXF917671:DXH917672 EHB917671:EHD917672 EQX917671:EQZ917672 FAT917671:FAV917672 FKP917671:FKR917672 FUL917671:FUN917672 GEH917671:GEJ917672 GOD917671:GOF917672 GXZ917671:GYB917672 HHV917671:HHX917672 HRR917671:HRT917672 IBN917671:IBP917672 ILJ917671:ILL917672 IVF917671:IVH917672 JFB917671:JFD917672 JOX917671:JOZ917672 JYT917671:JYV917672 KIP917671:KIR917672 KSL917671:KSN917672 LCH917671:LCJ917672 LMD917671:LMF917672 LVZ917671:LWB917672 MFV917671:MFX917672 MPR917671:MPT917672 MZN917671:MZP917672 NJJ917671:NJL917672 NTF917671:NTH917672 ODB917671:ODD917672 OMX917671:OMZ917672 OWT917671:OWV917672 PGP917671:PGR917672 PQL917671:PQN917672 QAH917671:QAJ917672 QKD917671:QKF917672 QTZ917671:QUB917672 RDV917671:RDX917672 RNR917671:RNT917672 RXN917671:RXP917672 SHJ917671:SHL917672 SRF917671:SRH917672 TBB917671:TBD917672 TKX917671:TKZ917672 TUT917671:TUV917672 UEP917671:UER917672 UOL917671:UON917672 UYH917671:UYJ917672 VID917671:VIF917672 VRZ917671:VSB917672 WBV917671:WBX917672 WLR917671:WLT917672 WVN917671:WVP917672 G983207:I983208 JB983207:JD983208 SX983207:SZ983208 ACT983207:ACV983208 AMP983207:AMR983208 AWL983207:AWN983208 BGH983207:BGJ983208 BQD983207:BQF983208 BZZ983207:CAB983208 CJV983207:CJX983208 CTR983207:CTT983208 DDN983207:DDP983208 DNJ983207:DNL983208 DXF983207:DXH983208 EHB983207:EHD983208 EQX983207:EQZ983208 FAT983207:FAV983208 FKP983207:FKR983208 FUL983207:FUN983208 GEH983207:GEJ983208 GOD983207:GOF983208 GXZ983207:GYB983208 HHV983207:HHX983208 HRR983207:HRT983208 IBN983207:IBP983208 ILJ983207:ILL983208 IVF983207:IVH983208 JFB983207:JFD983208 JOX983207:JOZ983208 JYT983207:JYV983208 KIP983207:KIR983208 KSL983207:KSN983208 LCH983207:LCJ983208 LMD983207:LMF983208 LVZ983207:LWB983208 MFV983207:MFX983208 MPR983207:MPT983208 MZN983207:MZP983208 NJJ983207:NJL983208 NTF983207:NTH983208 ODB983207:ODD983208 OMX983207:OMZ983208 OWT983207:OWV983208 PGP983207:PGR983208 PQL983207:PQN983208 QAH983207:QAJ983208 QKD983207:QKF983208 QTZ983207:QUB983208 RDV983207:RDX983208 RNR983207:RNT983208 RXN983207:RXP983208 SHJ983207:SHL983208 SRF983207:SRH983208 TBB983207:TBD983208 TKX983207:TKZ983208 TUT983207:TUV983208 UEP983207:UER983208 UOL983207:UON983208 UYH983207:UYJ983208 VID983207:VIF983208 VRZ983207:VSB983208 WBV983207:WBX983208 WLR983207:WLT983208 WVN983207:WVP983208 G130:I146 JB130:JD146 SX130:SZ146 ACT130:ACV146 AMP130:AMR146 AWL130:AWN146 BGH130:BGJ146 BQD130:BQF146 BZZ130:CAB146 CJV130:CJX146 CTR130:CTT146 DDN130:DDP146 DNJ130:DNL146 DXF130:DXH146 EHB130:EHD146 EQX130:EQZ146 FAT130:FAV146 FKP130:FKR146 FUL130:FUN146 GEH130:GEJ146 GOD130:GOF146 GXZ130:GYB146 HHV130:HHX146 HRR130:HRT146 IBN130:IBP146 ILJ130:ILL146 IVF130:IVH146 JFB130:JFD146 JOX130:JOZ146 JYT130:JYV146 KIP130:KIR146 KSL130:KSN146 LCH130:LCJ146 LMD130:LMF146 LVZ130:LWB146 MFV130:MFX146 MPR130:MPT146 MZN130:MZP146 NJJ130:NJL146 NTF130:NTH146 ODB130:ODD146 OMX130:OMZ146 OWT130:OWV146 PGP130:PGR146 PQL130:PQN146 QAH130:QAJ146 QKD130:QKF146 QTZ130:QUB146 RDV130:RDX146 RNR130:RNT146 RXN130:RXP146 SHJ130:SHL146 SRF130:SRH146 TBB130:TBD146 TKX130:TKZ146 TUT130:TUV146 UEP130:UER146 UOL130:UON146 UYH130:UYJ146 VID130:VIF146 VRZ130:VSB146 WBV130:WBX146 WLR130:WLT146 WVN130:WVP146 G65664:I65680 JB65664:JD65680 SX65664:SZ65680 ACT65664:ACV65680 AMP65664:AMR65680 AWL65664:AWN65680 BGH65664:BGJ65680 BQD65664:BQF65680 BZZ65664:CAB65680 CJV65664:CJX65680 CTR65664:CTT65680 DDN65664:DDP65680 DNJ65664:DNL65680 DXF65664:DXH65680 EHB65664:EHD65680 EQX65664:EQZ65680 FAT65664:FAV65680 FKP65664:FKR65680 FUL65664:FUN65680 GEH65664:GEJ65680 GOD65664:GOF65680 GXZ65664:GYB65680 HHV65664:HHX65680 HRR65664:HRT65680 IBN65664:IBP65680 ILJ65664:ILL65680 IVF65664:IVH65680 JFB65664:JFD65680 JOX65664:JOZ65680 JYT65664:JYV65680 KIP65664:KIR65680 KSL65664:KSN65680 LCH65664:LCJ65680 LMD65664:LMF65680 LVZ65664:LWB65680 MFV65664:MFX65680 MPR65664:MPT65680 MZN65664:MZP65680 NJJ65664:NJL65680 NTF65664:NTH65680 ODB65664:ODD65680 OMX65664:OMZ65680 OWT65664:OWV65680 PGP65664:PGR65680 PQL65664:PQN65680 QAH65664:QAJ65680 QKD65664:QKF65680 QTZ65664:QUB65680 RDV65664:RDX65680 RNR65664:RNT65680 RXN65664:RXP65680 SHJ65664:SHL65680 SRF65664:SRH65680 TBB65664:TBD65680 TKX65664:TKZ65680 TUT65664:TUV65680 UEP65664:UER65680 UOL65664:UON65680 UYH65664:UYJ65680 VID65664:VIF65680 VRZ65664:VSB65680 WBV65664:WBX65680 WLR65664:WLT65680 WVN65664:WVP65680 G131200:I131216 JB131200:JD131216 SX131200:SZ131216 ACT131200:ACV131216 AMP131200:AMR131216 AWL131200:AWN131216 BGH131200:BGJ131216 BQD131200:BQF131216 BZZ131200:CAB131216 CJV131200:CJX131216 CTR131200:CTT131216 DDN131200:DDP131216 DNJ131200:DNL131216 DXF131200:DXH131216 EHB131200:EHD131216 EQX131200:EQZ131216 FAT131200:FAV131216 FKP131200:FKR131216 FUL131200:FUN131216 GEH131200:GEJ131216 GOD131200:GOF131216 GXZ131200:GYB131216 HHV131200:HHX131216 HRR131200:HRT131216 IBN131200:IBP131216 ILJ131200:ILL131216 IVF131200:IVH131216 JFB131200:JFD131216 JOX131200:JOZ131216 JYT131200:JYV131216 KIP131200:KIR131216 KSL131200:KSN131216 LCH131200:LCJ131216 LMD131200:LMF131216 LVZ131200:LWB131216 MFV131200:MFX131216 MPR131200:MPT131216 MZN131200:MZP131216 NJJ131200:NJL131216 NTF131200:NTH131216 ODB131200:ODD131216 OMX131200:OMZ131216 OWT131200:OWV131216 PGP131200:PGR131216 PQL131200:PQN131216 QAH131200:QAJ131216 QKD131200:QKF131216 QTZ131200:QUB131216 RDV131200:RDX131216 RNR131200:RNT131216 RXN131200:RXP131216 SHJ131200:SHL131216 SRF131200:SRH131216 TBB131200:TBD131216 TKX131200:TKZ131216 TUT131200:TUV131216 UEP131200:UER131216 UOL131200:UON131216 UYH131200:UYJ131216 VID131200:VIF131216 VRZ131200:VSB131216 WBV131200:WBX131216 WLR131200:WLT131216 WVN131200:WVP131216 G196736:I196752 JB196736:JD196752 SX196736:SZ196752 ACT196736:ACV196752 AMP196736:AMR196752 AWL196736:AWN196752 BGH196736:BGJ196752 BQD196736:BQF196752 BZZ196736:CAB196752 CJV196736:CJX196752 CTR196736:CTT196752 DDN196736:DDP196752 DNJ196736:DNL196752 DXF196736:DXH196752 EHB196736:EHD196752 EQX196736:EQZ196752 FAT196736:FAV196752 FKP196736:FKR196752 FUL196736:FUN196752 GEH196736:GEJ196752 GOD196736:GOF196752 GXZ196736:GYB196752 HHV196736:HHX196752 HRR196736:HRT196752 IBN196736:IBP196752 ILJ196736:ILL196752 IVF196736:IVH196752 JFB196736:JFD196752 JOX196736:JOZ196752 JYT196736:JYV196752 KIP196736:KIR196752 KSL196736:KSN196752 LCH196736:LCJ196752 LMD196736:LMF196752 LVZ196736:LWB196752 MFV196736:MFX196752 MPR196736:MPT196752 MZN196736:MZP196752 NJJ196736:NJL196752 NTF196736:NTH196752 ODB196736:ODD196752 OMX196736:OMZ196752 OWT196736:OWV196752 PGP196736:PGR196752 PQL196736:PQN196752 QAH196736:QAJ196752 QKD196736:QKF196752 QTZ196736:QUB196752 RDV196736:RDX196752 RNR196736:RNT196752 RXN196736:RXP196752 SHJ196736:SHL196752 SRF196736:SRH196752 TBB196736:TBD196752 TKX196736:TKZ196752 TUT196736:TUV196752 UEP196736:UER196752 UOL196736:UON196752 UYH196736:UYJ196752 VID196736:VIF196752 VRZ196736:VSB196752 WBV196736:WBX196752 WLR196736:WLT196752 WVN196736:WVP196752 G262272:I262288 JB262272:JD262288 SX262272:SZ262288 ACT262272:ACV262288 AMP262272:AMR262288 AWL262272:AWN262288 BGH262272:BGJ262288 BQD262272:BQF262288 BZZ262272:CAB262288 CJV262272:CJX262288 CTR262272:CTT262288 DDN262272:DDP262288 DNJ262272:DNL262288 DXF262272:DXH262288 EHB262272:EHD262288 EQX262272:EQZ262288 FAT262272:FAV262288 FKP262272:FKR262288 FUL262272:FUN262288 GEH262272:GEJ262288 GOD262272:GOF262288 GXZ262272:GYB262288 HHV262272:HHX262288 HRR262272:HRT262288 IBN262272:IBP262288 ILJ262272:ILL262288 IVF262272:IVH262288 JFB262272:JFD262288 JOX262272:JOZ262288 JYT262272:JYV262288 KIP262272:KIR262288 KSL262272:KSN262288 LCH262272:LCJ262288 LMD262272:LMF262288 LVZ262272:LWB262288 MFV262272:MFX262288 MPR262272:MPT262288 MZN262272:MZP262288 NJJ262272:NJL262288 NTF262272:NTH262288 ODB262272:ODD262288 OMX262272:OMZ262288 OWT262272:OWV262288 PGP262272:PGR262288 PQL262272:PQN262288 QAH262272:QAJ262288 QKD262272:QKF262288 QTZ262272:QUB262288 RDV262272:RDX262288 RNR262272:RNT262288 RXN262272:RXP262288 SHJ262272:SHL262288 SRF262272:SRH262288 TBB262272:TBD262288 TKX262272:TKZ262288 TUT262272:TUV262288 UEP262272:UER262288 UOL262272:UON262288 UYH262272:UYJ262288 VID262272:VIF262288 VRZ262272:VSB262288 WBV262272:WBX262288 WLR262272:WLT262288 WVN262272:WVP262288 G327808:I327824 JB327808:JD327824 SX327808:SZ327824 ACT327808:ACV327824 AMP327808:AMR327824 AWL327808:AWN327824 BGH327808:BGJ327824 BQD327808:BQF327824 BZZ327808:CAB327824 CJV327808:CJX327824 CTR327808:CTT327824 DDN327808:DDP327824 DNJ327808:DNL327824 DXF327808:DXH327824 EHB327808:EHD327824 EQX327808:EQZ327824 FAT327808:FAV327824 FKP327808:FKR327824 FUL327808:FUN327824 GEH327808:GEJ327824 GOD327808:GOF327824 GXZ327808:GYB327824 HHV327808:HHX327824 HRR327808:HRT327824 IBN327808:IBP327824 ILJ327808:ILL327824 IVF327808:IVH327824 JFB327808:JFD327824 JOX327808:JOZ327824 JYT327808:JYV327824 KIP327808:KIR327824 KSL327808:KSN327824 LCH327808:LCJ327824 LMD327808:LMF327824 LVZ327808:LWB327824 MFV327808:MFX327824 MPR327808:MPT327824 MZN327808:MZP327824 NJJ327808:NJL327824 NTF327808:NTH327824 ODB327808:ODD327824 OMX327808:OMZ327824 OWT327808:OWV327824 PGP327808:PGR327824 PQL327808:PQN327824 QAH327808:QAJ327824 QKD327808:QKF327824 QTZ327808:QUB327824 RDV327808:RDX327824 RNR327808:RNT327824 RXN327808:RXP327824 SHJ327808:SHL327824 SRF327808:SRH327824 TBB327808:TBD327824 TKX327808:TKZ327824 TUT327808:TUV327824 UEP327808:UER327824 UOL327808:UON327824 UYH327808:UYJ327824 VID327808:VIF327824 VRZ327808:VSB327824 WBV327808:WBX327824 WLR327808:WLT327824 WVN327808:WVP327824 G393344:I393360 JB393344:JD393360 SX393344:SZ393360 ACT393344:ACV393360 AMP393344:AMR393360 AWL393344:AWN393360 BGH393344:BGJ393360 BQD393344:BQF393360 BZZ393344:CAB393360 CJV393344:CJX393360 CTR393344:CTT393360 DDN393344:DDP393360 DNJ393344:DNL393360 DXF393344:DXH393360 EHB393344:EHD393360 EQX393344:EQZ393360 FAT393344:FAV393360 FKP393344:FKR393360 FUL393344:FUN393360 GEH393344:GEJ393360 GOD393344:GOF393360 GXZ393344:GYB393360 HHV393344:HHX393360 HRR393344:HRT393360 IBN393344:IBP393360 ILJ393344:ILL393360 IVF393344:IVH393360 JFB393344:JFD393360 JOX393344:JOZ393360 JYT393344:JYV393360 KIP393344:KIR393360 KSL393344:KSN393360 LCH393344:LCJ393360 LMD393344:LMF393360 LVZ393344:LWB393360 MFV393344:MFX393360 MPR393344:MPT393360 MZN393344:MZP393360 NJJ393344:NJL393360 NTF393344:NTH393360 ODB393344:ODD393360 OMX393344:OMZ393360 OWT393344:OWV393360 PGP393344:PGR393360 PQL393344:PQN393360 QAH393344:QAJ393360 QKD393344:QKF393360 QTZ393344:QUB393360 RDV393344:RDX393360 RNR393344:RNT393360 RXN393344:RXP393360 SHJ393344:SHL393360 SRF393344:SRH393360 TBB393344:TBD393360 TKX393344:TKZ393360 TUT393344:TUV393360 UEP393344:UER393360 UOL393344:UON393360 UYH393344:UYJ393360 VID393344:VIF393360 VRZ393344:VSB393360 WBV393344:WBX393360 WLR393344:WLT393360 WVN393344:WVP393360 G458880:I458896 JB458880:JD458896 SX458880:SZ458896 ACT458880:ACV458896 AMP458880:AMR458896 AWL458880:AWN458896 BGH458880:BGJ458896 BQD458880:BQF458896 BZZ458880:CAB458896 CJV458880:CJX458896 CTR458880:CTT458896 DDN458880:DDP458896 DNJ458880:DNL458896 DXF458880:DXH458896 EHB458880:EHD458896 EQX458880:EQZ458896 FAT458880:FAV458896 FKP458880:FKR458896 FUL458880:FUN458896 GEH458880:GEJ458896 GOD458880:GOF458896 GXZ458880:GYB458896 HHV458880:HHX458896 HRR458880:HRT458896 IBN458880:IBP458896 ILJ458880:ILL458896 IVF458880:IVH458896 JFB458880:JFD458896 JOX458880:JOZ458896 JYT458880:JYV458896 KIP458880:KIR458896 KSL458880:KSN458896 LCH458880:LCJ458896 LMD458880:LMF458896 LVZ458880:LWB458896 MFV458880:MFX458896 MPR458880:MPT458896 MZN458880:MZP458896 NJJ458880:NJL458896 NTF458880:NTH458896 ODB458880:ODD458896 OMX458880:OMZ458896 OWT458880:OWV458896 PGP458880:PGR458896 PQL458880:PQN458896 QAH458880:QAJ458896 QKD458880:QKF458896 QTZ458880:QUB458896 RDV458880:RDX458896 RNR458880:RNT458896 RXN458880:RXP458896 SHJ458880:SHL458896 SRF458880:SRH458896 TBB458880:TBD458896 TKX458880:TKZ458896 TUT458880:TUV458896 UEP458880:UER458896 UOL458880:UON458896 UYH458880:UYJ458896 VID458880:VIF458896 VRZ458880:VSB458896 WBV458880:WBX458896 WLR458880:WLT458896 WVN458880:WVP458896 G524416:I524432 JB524416:JD524432 SX524416:SZ524432 ACT524416:ACV524432 AMP524416:AMR524432 AWL524416:AWN524432 BGH524416:BGJ524432 BQD524416:BQF524432 BZZ524416:CAB524432 CJV524416:CJX524432 CTR524416:CTT524432 DDN524416:DDP524432 DNJ524416:DNL524432 DXF524416:DXH524432 EHB524416:EHD524432 EQX524416:EQZ524432 FAT524416:FAV524432 FKP524416:FKR524432 FUL524416:FUN524432 GEH524416:GEJ524432 GOD524416:GOF524432 GXZ524416:GYB524432 HHV524416:HHX524432 HRR524416:HRT524432 IBN524416:IBP524432 ILJ524416:ILL524432 IVF524416:IVH524432 JFB524416:JFD524432 JOX524416:JOZ524432 JYT524416:JYV524432 KIP524416:KIR524432 KSL524416:KSN524432 LCH524416:LCJ524432 LMD524416:LMF524432 LVZ524416:LWB524432 MFV524416:MFX524432 MPR524416:MPT524432 MZN524416:MZP524432 NJJ524416:NJL524432 NTF524416:NTH524432 ODB524416:ODD524432 OMX524416:OMZ524432 OWT524416:OWV524432 PGP524416:PGR524432 PQL524416:PQN524432 QAH524416:QAJ524432 QKD524416:QKF524432 QTZ524416:QUB524432 RDV524416:RDX524432 RNR524416:RNT524432 RXN524416:RXP524432 SHJ524416:SHL524432 SRF524416:SRH524432 TBB524416:TBD524432 TKX524416:TKZ524432 TUT524416:TUV524432 UEP524416:UER524432 UOL524416:UON524432 UYH524416:UYJ524432 VID524416:VIF524432 VRZ524416:VSB524432 WBV524416:WBX524432 WLR524416:WLT524432 WVN524416:WVP524432 G589952:I589968 JB589952:JD589968 SX589952:SZ589968 ACT589952:ACV589968 AMP589952:AMR589968 AWL589952:AWN589968 BGH589952:BGJ589968 BQD589952:BQF589968 BZZ589952:CAB589968 CJV589952:CJX589968 CTR589952:CTT589968 DDN589952:DDP589968 DNJ589952:DNL589968 DXF589952:DXH589968 EHB589952:EHD589968 EQX589952:EQZ589968 FAT589952:FAV589968 FKP589952:FKR589968 FUL589952:FUN589968 GEH589952:GEJ589968 GOD589952:GOF589968 GXZ589952:GYB589968 HHV589952:HHX589968 HRR589952:HRT589968 IBN589952:IBP589968 ILJ589952:ILL589968 IVF589952:IVH589968 JFB589952:JFD589968 JOX589952:JOZ589968 JYT589952:JYV589968 KIP589952:KIR589968 KSL589952:KSN589968 LCH589952:LCJ589968 LMD589952:LMF589968 LVZ589952:LWB589968 MFV589952:MFX589968 MPR589952:MPT589968 MZN589952:MZP589968 NJJ589952:NJL589968 NTF589952:NTH589968 ODB589952:ODD589968 OMX589952:OMZ589968 OWT589952:OWV589968 PGP589952:PGR589968 PQL589952:PQN589968 QAH589952:QAJ589968 QKD589952:QKF589968 QTZ589952:QUB589968 RDV589952:RDX589968 RNR589952:RNT589968 RXN589952:RXP589968 SHJ589952:SHL589968 SRF589952:SRH589968 TBB589952:TBD589968 TKX589952:TKZ589968 TUT589952:TUV589968 UEP589952:UER589968 UOL589952:UON589968 UYH589952:UYJ589968 VID589952:VIF589968 VRZ589952:VSB589968 WBV589952:WBX589968 WLR589952:WLT589968 WVN589952:WVP589968 G655488:I655504 JB655488:JD655504 SX655488:SZ655504 ACT655488:ACV655504 AMP655488:AMR655504 AWL655488:AWN655504 BGH655488:BGJ655504 BQD655488:BQF655504 BZZ655488:CAB655504 CJV655488:CJX655504 CTR655488:CTT655504 DDN655488:DDP655504 DNJ655488:DNL655504 DXF655488:DXH655504 EHB655488:EHD655504 EQX655488:EQZ655504 FAT655488:FAV655504 FKP655488:FKR655504 FUL655488:FUN655504 GEH655488:GEJ655504 GOD655488:GOF655504 GXZ655488:GYB655504 HHV655488:HHX655504 HRR655488:HRT655504 IBN655488:IBP655504 ILJ655488:ILL655504 IVF655488:IVH655504 JFB655488:JFD655504 JOX655488:JOZ655504 JYT655488:JYV655504 KIP655488:KIR655504 KSL655488:KSN655504 LCH655488:LCJ655504 LMD655488:LMF655504 LVZ655488:LWB655504 MFV655488:MFX655504 MPR655488:MPT655504 MZN655488:MZP655504 NJJ655488:NJL655504 NTF655488:NTH655504 ODB655488:ODD655504 OMX655488:OMZ655504 OWT655488:OWV655504 PGP655488:PGR655504 PQL655488:PQN655504 QAH655488:QAJ655504 QKD655488:QKF655504 QTZ655488:QUB655504 RDV655488:RDX655504 RNR655488:RNT655504 RXN655488:RXP655504 SHJ655488:SHL655504 SRF655488:SRH655504 TBB655488:TBD655504 TKX655488:TKZ655504 TUT655488:TUV655504 UEP655488:UER655504 UOL655488:UON655504 UYH655488:UYJ655504 VID655488:VIF655504 VRZ655488:VSB655504 WBV655488:WBX655504 WLR655488:WLT655504 WVN655488:WVP655504 G721024:I721040 JB721024:JD721040 SX721024:SZ721040 ACT721024:ACV721040 AMP721024:AMR721040 AWL721024:AWN721040 BGH721024:BGJ721040 BQD721024:BQF721040 BZZ721024:CAB721040 CJV721024:CJX721040 CTR721024:CTT721040 DDN721024:DDP721040 DNJ721024:DNL721040 DXF721024:DXH721040 EHB721024:EHD721040 EQX721024:EQZ721040 FAT721024:FAV721040 FKP721024:FKR721040 FUL721024:FUN721040 GEH721024:GEJ721040 GOD721024:GOF721040 GXZ721024:GYB721040 HHV721024:HHX721040 HRR721024:HRT721040 IBN721024:IBP721040 ILJ721024:ILL721040 IVF721024:IVH721040 JFB721024:JFD721040 JOX721024:JOZ721040 JYT721024:JYV721040 KIP721024:KIR721040 KSL721024:KSN721040 LCH721024:LCJ721040 LMD721024:LMF721040 LVZ721024:LWB721040 MFV721024:MFX721040 MPR721024:MPT721040 MZN721024:MZP721040 NJJ721024:NJL721040 NTF721024:NTH721040 ODB721024:ODD721040 OMX721024:OMZ721040 OWT721024:OWV721040 PGP721024:PGR721040 PQL721024:PQN721040 QAH721024:QAJ721040 QKD721024:QKF721040 QTZ721024:QUB721040 RDV721024:RDX721040 RNR721024:RNT721040 RXN721024:RXP721040 SHJ721024:SHL721040 SRF721024:SRH721040 TBB721024:TBD721040 TKX721024:TKZ721040 TUT721024:TUV721040 UEP721024:UER721040 UOL721024:UON721040 UYH721024:UYJ721040 VID721024:VIF721040 VRZ721024:VSB721040 WBV721024:WBX721040 WLR721024:WLT721040 WVN721024:WVP721040 G786560:I786576 JB786560:JD786576 SX786560:SZ786576 ACT786560:ACV786576 AMP786560:AMR786576 AWL786560:AWN786576 BGH786560:BGJ786576 BQD786560:BQF786576 BZZ786560:CAB786576 CJV786560:CJX786576 CTR786560:CTT786576 DDN786560:DDP786576 DNJ786560:DNL786576 DXF786560:DXH786576 EHB786560:EHD786576 EQX786560:EQZ786576 FAT786560:FAV786576 FKP786560:FKR786576 FUL786560:FUN786576 GEH786560:GEJ786576 GOD786560:GOF786576 GXZ786560:GYB786576 HHV786560:HHX786576 HRR786560:HRT786576 IBN786560:IBP786576 ILJ786560:ILL786576 IVF786560:IVH786576 JFB786560:JFD786576 JOX786560:JOZ786576 JYT786560:JYV786576 KIP786560:KIR786576 KSL786560:KSN786576 LCH786560:LCJ786576 LMD786560:LMF786576 LVZ786560:LWB786576 MFV786560:MFX786576 MPR786560:MPT786576 MZN786560:MZP786576 NJJ786560:NJL786576 NTF786560:NTH786576 ODB786560:ODD786576 OMX786560:OMZ786576 OWT786560:OWV786576 PGP786560:PGR786576 PQL786560:PQN786576 QAH786560:QAJ786576 QKD786560:QKF786576 QTZ786560:QUB786576 RDV786560:RDX786576 RNR786560:RNT786576 RXN786560:RXP786576 SHJ786560:SHL786576 SRF786560:SRH786576 TBB786560:TBD786576 TKX786560:TKZ786576 TUT786560:TUV786576 UEP786560:UER786576 UOL786560:UON786576 UYH786560:UYJ786576 VID786560:VIF786576 VRZ786560:VSB786576 WBV786560:WBX786576 WLR786560:WLT786576 WVN786560:WVP786576 G852096:I852112 JB852096:JD852112 SX852096:SZ852112 ACT852096:ACV852112 AMP852096:AMR852112 AWL852096:AWN852112 BGH852096:BGJ852112 BQD852096:BQF852112 BZZ852096:CAB852112 CJV852096:CJX852112 CTR852096:CTT852112 DDN852096:DDP852112 DNJ852096:DNL852112 DXF852096:DXH852112 EHB852096:EHD852112 EQX852096:EQZ852112 FAT852096:FAV852112 FKP852096:FKR852112 FUL852096:FUN852112 GEH852096:GEJ852112 GOD852096:GOF852112 GXZ852096:GYB852112 HHV852096:HHX852112 HRR852096:HRT852112 IBN852096:IBP852112 ILJ852096:ILL852112 IVF852096:IVH852112 JFB852096:JFD852112 JOX852096:JOZ852112 JYT852096:JYV852112 KIP852096:KIR852112 KSL852096:KSN852112 LCH852096:LCJ852112 LMD852096:LMF852112 LVZ852096:LWB852112 MFV852096:MFX852112 MPR852096:MPT852112 MZN852096:MZP852112 NJJ852096:NJL852112 NTF852096:NTH852112 ODB852096:ODD852112 OMX852096:OMZ852112 OWT852096:OWV852112 PGP852096:PGR852112 PQL852096:PQN852112 QAH852096:QAJ852112 QKD852096:QKF852112 QTZ852096:QUB852112 RDV852096:RDX852112 RNR852096:RNT852112 RXN852096:RXP852112 SHJ852096:SHL852112 SRF852096:SRH852112 TBB852096:TBD852112 TKX852096:TKZ852112 TUT852096:TUV852112 UEP852096:UER852112 UOL852096:UON852112 UYH852096:UYJ852112 VID852096:VIF852112 VRZ852096:VSB852112 WBV852096:WBX852112 WLR852096:WLT852112 WVN852096:WVP852112 G917632:I917648 JB917632:JD917648 SX917632:SZ917648 ACT917632:ACV917648 AMP917632:AMR917648 AWL917632:AWN917648 BGH917632:BGJ917648 BQD917632:BQF917648 BZZ917632:CAB917648 CJV917632:CJX917648 CTR917632:CTT917648 DDN917632:DDP917648 DNJ917632:DNL917648 DXF917632:DXH917648 EHB917632:EHD917648 EQX917632:EQZ917648 FAT917632:FAV917648 FKP917632:FKR917648 FUL917632:FUN917648 GEH917632:GEJ917648 GOD917632:GOF917648 GXZ917632:GYB917648 HHV917632:HHX917648 HRR917632:HRT917648 IBN917632:IBP917648 ILJ917632:ILL917648 IVF917632:IVH917648 JFB917632:JFD917648 JOX917632:JOZ917648 JYT917632:JYV917648 KIP917632:KIR917648 KSL917632:KSN917648 LCH917632:LCJ917648 LMD917632:LMF917648 LVZ917632:LWB917648 MFV917632:MFX917648 MPR917632:MPT917648 MZN917632:MZP917648 NJJ917632:NJL917648 NTF917632:NTH917648 ODB917632:ODD917648 OMX917632:OMZ917648 OWT917632:OWV917648 PGP917632:PGR917648 PQL917632:PQN917648 QAH917632:QAJ917648 QKD917632:QKF917648 QTZ917632:QUB917648 RDV917632:RDX917648 RNR917632:RNT917648 RXN917632:RXP917648 SHJ917632:SHL917648 SRF917632:SRH917648 TBB917632:TBD917648 TKX917632:TKZ917648 TUT917632:TUV917648 UEP917632:UER917648 UOL917632:UON917648 UYH917632:UYJ917648 VID917632:VIF917648 VRZ917632:VSB917648 WBV917632:WBX917648 WLR917632:WLT917648 WVN917632:WVP917648 G983168:I983184 JB983168:JD983184 SX983168:SZ983184 ACT983168:ACV983184 AMP983168:AMR983184 AWL983168:AWN983184 BGH983168:BGJ983184 BQD983168:BQF983184 BZZ983168:CAB983184 CJV983168:CJX983184 CTR983168:CTT983184 DDN983168:DDP983184 DNJ983168:DNL983184 DXF983168:DXH983184 EHB983168:EHD983184 EQX983168:EQZ983184 FAT983168:FAV983184 FKP983168:FKR983184 FUL983168:FUN983184 GEH983168:GEJ983184 GOD983168:GOF983184 GXZ983168:GYB983184 HHV983168:HHX983184 HRR983168:HRT983184 IBN983168:IBP983184 ILJ983168:ILL983184 IVF983168:IVH983184 JFB983168:JFD983184 JOX983168:JOZ983184 JYT983168:JYV983184 KIP983168:KIR983184 KSL983168:KSN983184 LCH983168:LCJ983184 LMD983168:LMF983184 LVZ983168:LWB983184 MFV983168:MFX983184 MPR983168:MPT983184 MZN983168:MZP983184 NJJ983168:NJL983184 NTF983168:NTH983184 ODB983168:ODD983184 OMX983168:OMZ983184 OWT983168:OWV983184 PGP983168:PGR983184 PQL983168:PQN983184 QAH983168:QAJ983184 QKD983168:QKF983184 QTZ983168:QUB983184 RDV983168:RDX983184 RNR983168:RNT983184 RXN983168:RXP983184 SHJ983168:SHL983184 SRF983168:SRH983184 TBB983168:TBD983184 TKX983168:TKZ983184 TUT983168:TUV983184 UEP983168:UER983184 UOL983168:UON983184 UYH983168:UYJ983184 VID983168:VIF983184 VRZ983168:VSB983184 WBV983168:WBX983184 WLR983168:WLT983184 WVN983168:WVP983184</xm:sqref>
        </x14:dataValidation>
        <x14:dataValidation type="decimal" allowBlank="1" showErrorMessage="1" errorTitle="Ошибка" error="Допускается ввод только неотрицательных чисел!">
          <x14:formula1>
            <xm:f>0</xm:f>
          </x14:formula1>
          <x14:formula2>
            <xm:f>9.99999999999999E+23</xm:f>
          </x14:formula2>
          <xm:sqref>G66:I66 JB66:JD66 SX66:SZ66 ACT66:ACV66 AMP66:AMR66 AWL66:AWN66 BGH66:BGJ66 BQD66:BQF66 BZZ66:CAB66 CJV66:CJX66 CTR66:CTT66 DDN66:DDP66 DNJ66:DNL66 DXF66:DXH66 EHB66:EHD66 EQX66:EQZ66 FAT66:FAV66 FKP66:FKR66 FUL66:FUN66 GEH66:GEJ66 GOD66:GOF66 GXZ66:GYB66 HHV66:HHX66 HRR66:HRT66 IBN66:IBP66 ILJ66:ILL66 IVF66:IVH66 JFB66:JFD66 JOX66:JOZ66 JYT66:JYV66 KIP66:KIR66 KSL66:KSN66 LCH66:LCJ66 LMD66:LMF66 LVZ66:LWB66 MFV66:MFX66 MPR66:MPT66 MZN66:MZP66 NJJ66:NJL66 NTF66:NTH66 ODB66:ODD66 OMX66:OMZ66 OWT66:OWV66 PGP66:PGR66 PQL66:PQN66 QAH66:QAJ66 QKD66:QKF66 QTZ66:QUB66 RDV66:RDX66 RNR66:RNT66 RXN66:RXP66 SHJ66:SHL66 SRF66:SRH66 TBB66:TBD66 TKX66:TKZ66 TUT66:TUV66 UEP66:UER66 UOL66:UON66 UYH66:UYJ66 VID66:VIF66 VRZ66:VSB66 WBV66:WBX66 WLR66:WLT66 WVN66:WVP66 G65600:I65600 JB65600:JD65600 SX65600:SZ65600 ACT65600:ACV65600 AMP65600:AMR65600 AWL65600:AWN65600 BGH65600:BGJ65600 BQD65600:BQF65600 BZZ65600:CAB65600 CJV65600:CJX65600 CTR65600:CTT65600 DDN65600:DDP65600 DNJ65600:DNL65600 DXF65600:DXH65600 EHB65600:EHD65600 EQX65600:EQZ65600 FAT65600:FAV65600 FKP65600:FKR65600 FUL65600:FUN65600 GEH65600:GEJ65600 GOD65600:GOF65600 GXZ65600:GYB65600 HHV65600:HHX65600 HRR65600:HRT65600 IBN65600:IBP65600 ILJ65600:ILL65600 IVF65600:IVH65600 JFB65600:JFD65600 JOX65600:JOZ65600 JYT65600:JYV65600 KIP65600:KIR65600 KSL65600:KSN65600 LCH65600:LCJ65600 LMD65600:LMF65600 LVZ65600:LWB65600 MFV65600:MFX65600 MPR65600:MPT65600 MZN65600:MZP65600 NJJ65600:NJL65600 NTF65600:NTH65600 ODB65600:ODD65600 OMX65600:OMZ65600 OWT65600:OWV65600 PGP65600:PGR65600 PQL65600:PQN65600 QAH65600:QAJ65600 QKD65600:QKF65600 QTZ65600:QUB65600 RDV65600:RDX65600 RNR65600:RNT65600 RXN65600:RXP65600 SHJ65600:SHL65600 SRF65600:SRH65600 TBB65600:TBD65600 TKX65600:TKZ65600 TUT65600:TUV65600 UEP65600:UER65600 UOL65600:UON65600 UYH65600:UYJ65600 VID65600:VIF65600 VRZ65600:VSB65600 WBV65600:WBX65600 WLR65600:WLT65600 WVN65600:WVP65600 G131136:I131136 JB131136:JD131136 SX131136:SZ131136 ACT131136:ACV131136 AMP131136:AMR131136 AWL131136:AWN131136 BGH131136:BGJ131136 BQD131136:BQF131136 BZZ131136:CAB131136 CJV131136:CJX131136 CTR131136:CTT131136 DDN131136:DDP131136 DNJ131136:DNL131136 DXF131136:DXH131136 EHB131136:EHD131136 EQX131136:EQZ131136 FAT131136:FAV131136 FKP131136:FKR131136 FUL131136:FUN131136 GEH131136:GEJ131136 GOD131136:GOF131136 GXZ131136:GYB131136 HHV131136:HHX131136 HRR131136:HRT131136 IBN131136:IBP131136 ILJ131136:ILL131136 IVF131136:IVH131136 JFB131136:JFD131136 JOX131136:JOZ131136 JYT131136:JYV131136 KIP131136:KIR131136 KSL131136:KSN131136 LCH131136:LCJ131136 LMD131136:LMF131136 LVZ131136:LWB131136 MFV131136:MFX131136 MPR131136:MPT131136 MZN131136:MZP131136 NJJ131136:NJL131136 NTF131136:NTH131136 ODB131136:ODD131136 OMX131136:OMZ131136 OWT131136:OWV131136 PGP131136:PGR131136 PQL131136:PQN131136 QAH131136:QAJ131136 QKD131136:QKF131136 QTZ131136:QUB131136 RDV131136:RDX131136 RNR131136:RNT131136 RXN131136:RXP131136 SHJ131136:SHL131136 SRF131136:SRH131136 TBB131136:TBD131136 TKX131136:TKZ131136 TUT131136:TUV131136 UEP131136:UER131136 UOL131136:UON131136 UYH131136:UYJ131136 VID131136:VIF131136 VRZ131136:VSB131136 WBV131136:WBX131136 WLR131136:WLT131136 WVN131136:WVP131136 G196672:I196672 JB196672:JD196672 SX196672:SZ196672 ACT196672:ACV196672 AMP196672:AMR196672 AWL196672:AWN196672 BGH196672:BGJ196672 BQD196672:BQF196672 BZZ196672:CAB196672 CJV196672:CJX196672 CTR196672:CTT196672 DDN196672:DDP196672 DNJ196672:DNL196672 DXF196672:DXH196672 EHB196672:EHD196672 EQX196672:EQZ196672 FAT196672:FAV196672 FKP196672:FKR196672 FUL196672:FUN196672 GEH196672:GEJ196672 GOD196672:GOF196672 GXZ196672:GYB196672 HHV196672:HHX196672 HRR196672:HRT196672 IBN196672:IBP196672 ILJ196672:ILL196672 IVF196672:IVH196672 JFB196672:JFD196672 JOX196672:JOZ196672 JYT196672:JYV196672 KIP196672:KIR196672 KSL196672:KSN196672 LCH196672:LCJ196672 LMD196672:LMF196672 LVZ196672:LWB196672 MFV196672:MFX196672 MPR196672:MPT196672 MZN196672:MZP196672 NJJ196672:NJL196672 NTF196672:NTH196672 ODB196672:ODD196672 OMX196672:OMZ196672 OWT196672:OWV196672 PGP196672:PGR196672 PQL196672:PQN196672 QAH196672:QAJ196672 QKD196672:QKF196672 QTZ196672:QUB196672 RDV196672:RDX196672 RNR196672:RNT196672 RXN196672:RXP196672 SHJ196672:SHL196672 SRF196672:SRH196672 TBB196672:TBD196672 TKX196672:TKZ196672 TUT196672:TUV196672 UEP196672:UER196672 UOL196672:UON196672 UYH196672:UYJ196672 VID196672:VIF196672 VRZ196672:VSB196672 WBV196672:WBX196672 WLR196672:WLT196672 WVN196672:WVP196672 G262208:I262208 JB262208:JD262208 SX262208:SZ262208 ACT262208:ACV262208 AMP262208:AMR262208 AWL262208:AWN262208 BGH262208:BGJ262208 BQD262208:BQF262208 BZZ262208:CAB262208 CJV262208:CJX262208 CTR262208:CTT262208 DDN262208:DDP262208 DNJ262208:DNL262208 DXF262208:DXH262208 EHB262208:EHD262208 EQX262208:EQZ262208 FAT262208:FAV262208 FKP262208:FKR262208 FUL262208:FUN262208 GEH262208:GEJ262208 GOD262208:GOF262208 GXZ262208:GYB262208 HHV262208:HHX262208 HRR262208:HRT262208 IBN262208:IBP262208 ILJ262208:ILL262208 IVF262208:IVH262208 JFB262208:JFD262208 JOX262208:JOZ262208 JYT262208:JYV262208 KIP262208:KIR262208 KSL262208:KSN262208 LCH262208:LCJ262208 LMD262208:LMF262208 LVZ262208:LWB262208 MFV262208:MFX262208 MPR262208:MPT262208 MZN262208:MZP262208 NJJ262208:NJL262208 NTF262208:NTH262208 ODB262208:ODD262208 OMX262208:OMZ262208 OWT262208:OWV262208 PGP262208:PGR262208 PQL262208:PQN262208 QAH262208:QAJ262208 QKD262208:QKF262208 QTZ262208:QUB262208 RDV262208:RDX262208 RNR262208:RNT262208 RXN262208:RXP262208 SHJ262208:SHL262208 SRF262208:SRH262208 TBB262208:TBD262208 TKX262208:TKZ262208 TUT262208:TUV262208 UEP262208:UER262208 UOL262208:UON262208 UYH262208:UYJ262208 VID262208:VIF262208 VRZ262208:VSB262208 WBV262208:WBX262208 WLR262208:WLT262208 WVN262208:WVP262208 G327744:I327744 JB327744:JD327744 SX327744:SZ327744 ACT327744:ACV327744 AMP327744:AMR327744 AWL327744:AWN327744 BGH327744:BGJ327744 BQD327744:BQF327744 BZZ327744:CAB327744 CJV327744:CJX327744 CTR327744:CTT327744 DDN327744:DDP327744 DNJ327744:DNL327744 DXF327744:DXH327744 EHB327744:EHD327744 EQX327744:EQZ327744 FAT327744:FAV327744 FKP327744:FKR327744 FUL327744:FUN327744 GEH327744:GEJ327744 GOD327744:GOF327744 GXZ327744:GYB327744 HHV327744:HHX327744 HRR327744:HRT327744 IBN327744:IBP327744 ILJ327744:ILL327744 IVF327744:IVH327744 JFB327744:JFD327744 JOX327744:JOZ327744 JYT327744:JYV327744 KIP327744:KIR327744 KSL327744:KSN327744 LCH327744:LCJ327744 LMD327744:LMF327744 LVZ327744:LWB327744 MFV327744:MFX327744 MPR327744:MPT327744 MZN327744:MZP327744 NJJ327744:NJL327744 NTF327744:NTH327744 ODB327744:ODD327744 OMX327744:OMZ327744 OWT327744:OWV327744 PGP327744:PGR327744 PQL327744:PQN327744 QAH327744:QAJ327744 QKD327744:QKF327744 QTZ327744:QUB327744 RDV327744:RDX327744 RNR327744:RNT327744 RXN327744:RXP327744 SHJ327744:SHL327744 SRF327744:SRH327744 TBB327744:TBD327744 TKX327744:TKZ327744 TUT327744:TUV327744 UEP327744:UER327744 UOL327744:UON327744 UYH327744:UYJ327744 VID327744:VIF327744 VRZ327744:VSB327744 WBV327744:WBX327744 WLR327744:WLT327744 WVN327744:WVP327744 G393280:I393280 JB393280:JD393280 SX393280:SZ393280 ACT393280:ACV393280 AMP393280:AMR393280 AWL393280:AWN393280 BGH393280:BGJ393280 BQD393280:BQF393280 BZZ393280:CAB393280 CJV393280:CJX393280 CTR393280:CTT393280 DDN393280:DDP393280 DNJ393280:DNL393280 DXF393280:DXH393280 EHB393280:EHD393280 EQX393280:EQZ393280 FAT393280:FAV393280 FKP393280:FKR393280 FUL393280:FUN393280 GEH393280:GEJ393280 GOD393280:GOF393280 GXZ393280:GYB393280 HHV393280:HHX393280 HRR393280:HRT393280 IBN393280:IBP393280 ILJ393280:ILL393280 IVF393280:IVH393280 JFB393280:JFD393280 JOX393280:JOZ393280 JYT393280:JYV393280 KIP393280:KIR393280 KSL393280:KSN393280 LCH393280:LCJ393280 LMD393280:LMF393280 LVZ393280:LWB393280 MFV393280:MFX393280 MPR393280:MPT393280 MZN393280:MZP393280 NJJ393280:NJL393280 NTF393280:NTH393280 ODB393280:ODD393280 OMX393280:OMZ393280 OWT393280:OWV393280 PGP393280:PGR393280 PQL393280:PQN393280 QAH393280:QAJ393280 QKD393280:QKF393280 QTZ393280:QUB393280 RDV393280:RDX393280 RNR393280:RNT393280 RXN393280:RXP393280 SHJ393280:SHL393280 SRF393280:SRH393280 TBB393280:TBD393280 TKX393280:TKZ393280 TUT393280:TUV393280 UEP393280:UER393280 UOL393280:UON393280 UYH393280:UYJ393280 VID393280:VIF393280 VRZ393280:VSB393280 WBV393280:WBX393280 WLR393280:WLT393280 WVN393280:WVP393280 G458816:I458816 JB458816:JD458816 SX458816:SZ458816 ACT458816:ACV458816 AMP458816:AMR458816 AWL458816:AWN458816 BGH458816:BGJ458816 BQD458816:BQF458816 BZZ458816:CAB458816 CJV458816:CJX458816 CTR458816:CTT458816 DDN458816:DDP458816 DNJ458816:DNL458816 DXF458816:DXH458816 EHB458816:EHD458816 EQX458816:EQZ458816 FAT458816:FAV458816 FKP458816:FKR458816 FUL458816:FUN458816 GEH458816:GEJ458816 GOD458816:GOF458816 GXZ458816:GYB458816 HHV458816:HHX458816 HRR458816:HRT458816 IBN458816:IBP458816 ILJ458816:ILL458816 IVF458816:IVH458816 JFB458816:JFD458816 JOX458816:JOZ458816 JYT458816:JYV458816 KIP458816:KIR458816 KSL458816:KSN458816 LCH458816:LCJ458816 LMD458816:LMF458816 LVZ458816:LWB458816 MFV458816:MFX458816 MPR458816:MPT458816 MZN458816:MZP458816 NJJ458816:NJL458816 NTF458816:NTH458816 ODB458816:ODD458816 OMX458816:OMZ458816 OWT458816:OWV458816 PGP458816:PGR458816 PQL458816:PQN458816 QAH458816:QAJ458816 QKD458816:QKF458816 QTZ458816:QUB458816 RDV458816:RDX458816 RNR458816:RNT458816 RXN458816:RXP458816 SHJ458816:SHL458816 SRF458816:SRH458816 TBB458816:TBD458816 TKX458816:TKZ458816 TUT458816:TUV458816 UEP458816:UER458816 UOL458816:UON458816 UYH458816:UYJ458816 VID458816:VIF458816 VRZ458816:VSB458816 WBV458816:WBX458816 WLR458816:WLT458816 WVN458816:WVP458816 G524352:I524352 JB524352:JD524352 SX524352:SZ524352 ACT524352:ACV524352 AMP524352:AMR524352 AWL524352:AWN524352 BGH524352:BGJ524352 BQD524352:BQF524352 BZZ524352:CAB524352 CJV524352:CJX524352 CTR524352:CTT524352 DDN524352:DDP524352 DNJ524352:DNL524352 DXF524352:DXH524352 EHB524352:EHD524352 EQX524352:EQZ524352 FAT524352:FAV524352 FKP524352:FKR524352 FUL524352:FUN524352 GEH524352:GEJ524352 GOD524352:GOF524352 GXZ524352:GYB524352 HHV524352:HHX524352 HRR524352:HRT524352 IBN524352:IBP524352 ILJ524352:ILL524352 IVF524352:IVH524352 JFB524352:JFD524352 JOX524352:JOZ524352 JYT524352:JYV524352 KIP524352:KIR524352 KSL524352:KSN524352 LCH524352:LCJ524352 LMD524352:LMF524352 LVZ524352:LWB524352 MFV524352:MFX524352 MPR524352:MPT524352 MZN524352:MZP524352 NJJ524352:NJL524352 NTF524352:NTH524352 ODB524352:ODD524352 OMX524352:OMZ524352 OWT524352:OWV524352 PGP524352:PGR524352 PQL524352:PQN524352 QAH524352:QAJ524352 QKD524352:QKF524352 QTZ524352:QUB524352 RDV524352:RDX524352 RNR524352:RNT524352 RXN524352:RXP524352 SHJ524352:SHL524352 SRF524352:SRH524352 TBB524352:TBD524352 TKX524352:TKZ524352 TUT524352:TUV524352 UEP524352:UER524352 UOL524352:UON524352 UYH524352:UYJ524352 VID524352:VIF524352 VRZ524352:VSB524352 WBV524352:WBX524352 WLR524352:WLT524352 WVN524352:WVP524352 G589888:I589888 JB589888:JD589888 SX589888:SZ589888 ACT589888:ACV589888 AMP589888:AMR589888 AWL589888:AWN589888 BGH589888:BGJ589888 BQD589888:BQF589888 BZZ589888:CAB589888 CJV589888:CJX589888 CTR589888:CTT589888 DDN589888:DDP589888 DNJ589888:DNL589888 DXF589888:DXH589888 EHB589888:EHD589888 EQX589888:EQZ589888 FAT589888:FAV589888 FKP589888:FKR589888 FUL589888:FUN589888 GEH589888:GEJ589888 GOD589888:GOF589888 GXZ589888:GYB589888 HHV589888:HHX589888 HRR589888:HRT589888 IBN589888:IBP589888 ILJ589888:ILL589888 IVF589888:IVH589888 JFB589888:JFD589888 JOX589888:JOZ589888 JYT589888:JYV589888 KIP589888:KIR589888 KSL589888:KSN589888 LCH589888:LCJ589888 LMD589888:LMF589888 LVZ589888:LWB589888 MFV589888:MFX589888 MPR589888:MPT589888 MZN589888:MZP589888 NJJ589888:NJL589888 NTF589888:NTH589888 ODB589888:ODD589888 OMX589888:OMZ589888 OWT589888:OWV589888 PGP589888:PGR589888 PQL589888:PQN589888 QAH589888:QAJ589888 QKD589888:QKF589888 QTZ589888:QUB589888 RDV589888:RDX589888 RNR589888:RNT589888 RXN589888:RXP589888 SHJ589888:SHL589888 SRF589888:SRH589888 TBB589888:TBD589888 TKX589888:TKZ589888 TUT589888:TUV589888 UEP589888:UER589888 UOL589888:UON589888 UYH589888:UYJ589888 VID589888:VIF589888 VRZ589888:VSB589888 WBV589888:WBX589888 WLR589888:WLT589888 WVN589888:WVP589888 G655424:I655424 JB655424:JD655424 SX655424:SZ655424 ACT655424:ACV655424 AMP655424:AMR655424 AWL655424:AWN655424 BGH655424:BGJ655424 BQD655424:BQF655424 BZZ655424:CAB655424 CJV655424:CJX655424 CTR655424:CTT655424 DDN655424:DDP655424 DNJ655424:DNL655424 DXF655424:DXH655424 EHB655424:EHD655424 EQX655424:EQZ655424 FAT655424:FAV655424 FKP655424:FKR655424 FUL655424:FUN655424 GEH655424:GEJ655424 GOD655424:GOF655424 GXZ655424:GYB655424 HHV655424:HHX655424 HRR655424:HRT655424 IBN655424:IBP655424 ILJ655424:ILL655424 IVF655424:IVH655424 JFB655424:JFD655424 JOX655424:JOZ655424 JYT655424:JYV655424 KIP655424:KIR655424 KSL655424:KSN655424 LCH655424:LCJ655424 LMD655424:LMF655424 LVZ655424:LWB655424 MFV655424:MFX655424 MPR655424:MPT655424 MZN655424:MZP655424 NJJ655424:NJL655424 NTF655424:NTH655424 ODB655424:ODD655424 OMX655424:OMZ655424 OWT655424:OWV655424 PGP655424:PGR655424 PQL655424:PQN655424 QAH655424:QAJ655424 QKD655424:QKF655424 QTZ655424:QUB655424 RDV655424:RDX655424 RNR655424:RNT655424 RXN655424:RXP655424 SHJ655424:SHL655424 SRF655424:SRH655424 TBB655424:TBD655424 TKX655424:TKZ655424 TUT655424:TUV655424 UEP655424:UER655424 UOL655424:UON655424 UYH655424:UYJ655424 VID655424:VIF655424 VRZ655424:VSB655424 WBV655424:WBX655424 WLR655424:WLT655424 WVN655424:WVP655424 G720960:I720960 JB720960:JD720960 SX720960:SZ720960 ACT720960:ACV720960 AMP720960:AMR720960 AWL720960:AWN720960 BGH720960:BGJ720960 BQD720960:BQF720960 BZZ720960:CAB720960 CJV720960:CJX720960 CTR720960:CTT720960 DDN720960:DDP720960 DNJ720960:DNL720960 DXF720960:DXH720960 EHB720960:EHD720960 EQX720960:EQZ720960 FAT720960:FAV720960 FKP720960:FKR720960 FUL720960:FUN720960 GEH720960:GEJ720960 GOD720960:GOF720960 GXZ720960:GYB720960 HHV720960:HHX720960 HRR720960:HRT720960 IBN720960:IBP720960 ILJ720960:ILL720960 IVF720960:IVH720960 JFB720960:JFD720960 JOX720960:JOZ720960 JYT720960:JYV720960 KIP720960:KIR720960 KSL720960:KSN720960 LCH720960:LCJ720960 LMD720960:LMF720960 LVZ720960:LWB720960 MFV720960:MFX720960 MPR720960:MPT720960 MZN720960:MZP720960 NJJ720960:NJL720960 NTF720960:NTH720960 ODB720960:ODD720960 OMX720960:OMZ720960 OWT720960:OWV720960 PGP720960:PGR720960 PQL720960:PQN720960 QAH720960:QAJ720960 QKD720960:QKF720960 QTZ720960:QUB720960 RDV720960:RDX720960 RNR720960:RNT720960 RXN720960:RXP720960 SHJ720960:SHL720960 SRF720960:SRH720960 TBB720960:TBD720960 TKX720960:TKZ720960 TUT720960:TUV720960 UEP720960:UER720960 UOL720960:UON720960 UYH720960:UYJ720960 VID720960:VIF720960 VRZ720960:VSB720960 WBV720960:WBX720960 WLR720960:WLT720960 WVN720960:WVP720960 G786496:I786496 JB786496:JD786496 SX786496:SZ786496 ACT786496:ACV786496 AMP786496:AMR786496 AWL786496:AWN786496 BGH786496:BGJ786496 BQD786496:BQF786496 BZZ786496:CAB786496 CJV786496:CJX786496 CTR786496:CTT786496 DDN786496:DDP786496 DNJ786496:DNL786496 DXF786496:DXH786496 EHB786496:EHD786496 EQX786496:EQZ786496 FAT786496:FAV786496 FKP786496:FKR786496 FUL786496:FUN786496 GEH786496:GEJ786496 GOD786496:GOF786496 GXZ786496:GYB786496 HHV786496:HHX786496 HRR786496:HRT786496 IBN786496:IBP786496 ILJ786496:ILL786496 IVF786496:IVH786496 JFB786496:JFD786496 JOX786496:JOZ786496 JYT786496:JYV786496 KIP786496:KIR786496 KSL786496:KSN786496 LCH786496:LCJ786496 LMD786496:LMF786496 LVZ786496:LWB786496 MFV786496:MFX786496 MPR786496:MPT786496 MZN786496:MZP786496 NJJ786496:NJL786496 NTF786496:NTH786496 ODB786496:ODD786496 OMX786496:OMZ786496 OWT786496:OWV786496 PGP786496:PGR786496 PQL786496:PQN786496 QAH786496:QAJ786496 QKD786496:QKF786496 QTZ786496:QUB786496 RDV786496:RDX786496 RNR786496:RNT786496 RXN786496:RXP786496 SHJ786496:SHL786496 SRF786496:SRH786496 TBB786496:TBD786496 TKX786496:TKZ786496 TUT786496:TUV786496 UEP786496:UER786496 UOL786496:UON786496 UYH786496:UYJ786496 VID786496:VIF786496 VRZ786496:VSB786496 WBV786496:WBX786496 WLR786496:WLT786496 WVN786496:WVP786496 G852032:I852032 JB852032:JD852032 SX852032:SZ852032 ACT852032:ACV852032 AMP852032:AMR852032 AWL852032:AWN852032 BGH852032:BGJ852032 BQD852032:BQF852032 BZZ852032:CAB852032 CJV852032:CJX852032 CTR852032:CTT852032 DDN852032:DDP852032 DNJ852032:DNL852032 DXF852032:DXH852032 EHB852032:EHD852032 EQX852032:EQZ852032 FAT852032:FAV852032 FKP852032:FKR852032 FUL852032:FUN852032 GEH852032:GEJ852032 GOD852032:GOF852032 GXZ852032:GYB852032 HHV852032:HHX852032 HRR852032:HRT852032 IBN852032:IBP852032 ILJ852032:ILL852032 IVF852032:IVH852032 JFB852032:JFD852032 JOX852032:JOZ852032 JYT852032:JYV852032 KIP852032:KIR852032 KSL852032:KSN852032 LCH852032:LCJ852032 LMD852032:LMF852032 LVZ852032:LWB852032 MFV852032:MFX852032 MPR852032:MPT852032 MZN852032:MZP852032 NJJ852032:NJL852032 NTF852032:NTH852032 ODB852032:ODD852032 OMX852032:OMZ852032 OWT852032:OWV852032 PGP852032:PGR852032 PQL852032:PQN852032 QAH852032:QAJ852032 QKD852032:QKF852032 QTZ852032:QUB852032 RDV852032:RDX852032 RNR852032:RNT852032 RXN852032:RXP852032 SHJ852032:SHL852032 SRF852032:SRH852032 TBB852032:TBD852032 TKX852032:TKZ852032 TUT852032:TUV852032 UEP852032:UER852032 UOL852032:UON852032 UYH852032:UYJ852032 VID852032:VIF852032 VRZ852032:VSB852032 WBV852032:WBX852032 WLR852032:WLT852032 WVN852032:WVP852032 G917568:I917568 JB917568:JD917568 SX917568:SZ917568 ACT917568:ACV917568 AMP917568:AMR917568 AWL917568:AWN917568 BGH917568:BGJ917568 BQD917568:BQF917568 BZZ917568:CAB917568 CJV917568:CJX917568 CTR917568:CTT917568 DDN917568:DDP917568 DNJ917568:DNL917568 DXF917568:DXH917568 EHB917568:EHD917568 EQX917568:EQZ917568 FAT917568:FAV917568 FKP917568:FKR917568 FUL917568:FUN917568 GEH917568:GEJ917568 GOD917568:GOF917568 GXZ917568:GYB917568 HHV917568:HHX917568 HRR917568:HRT917568 IBN917568:IBP917568 ILJ917568:ILL917568 IVF917568:IVH917568 JFB917568:JFD917568 JOX917568:JOZ917568 JYT917568:JYV917568 KIP917568:KIR917568 KSL917568:KSN917568 LCH917568:LCJ917568 LMD917568:LMF917568 LVZ917568:LWB917568 MFV917568:MFX917568 MPR917568:MPT917568 MZN917568:MZP917568 NJJ917568:NJL917568 NTF917568:NTH917568 ODB917568:ODD917568 OMX917568:OMZ917568 OWT917568:OWV917568 PGP917568:PGR917568 PQL917568:PQN917568 QAH917568:QAJ917568 QKD917568:QKF917568 QTZ917568:QUB917568 RDV917568:RDX917568 RNR917568:RNT917568 RXN917568:RXP917568 SHJ917568:SHL917568 SRF917568:SRH917568 TBB917568:TBD917568 TKX917568:TKZ917568 TUT917568:TUV917568 UEP917568:UER917568 UOL917568:UON917568 UYH917568:UYJ917568 VID917568:VIF917568 VRZ917568:VSB917568 WBV917568:WBX917568 WLR917568:WLT917568 WVN917568:WVP917568 G983104:I983104 JB983104:JD983104 SX983104:SZ983104 ACT983104:ACV983104 AMP983104:AMR983104 AWL983104:AWN983104 BGH983104:BGJ983104 BQD983104:BQF983104 BZZ983104:CAB983104 CJV983104:CJX983104 CTR983104:CTT983104 DDN983104:DDP983104 DNJ983104:DNL983104 DXF983104:DXH983104 EHB983104:EHD983104 EQX983104:EQZ983104 FAT983104:FAV983104 FKP983104:FKR983104 FUL983104:FUN983104 GEH983104:GEJ983104 GOD983104:GOF983104 GXZ983104:GYB983104 HHV983104:HHX983104 HRR983104:HRT983104 IBN983104:IBP983104 ILJ983104:ILL983104 IVF983104:IVH983104 JFB983104:JFD983104 JOX983104:JOZ983104 JYT983104:JYV983104 KIP983104:KIR983104 KSL983104:KSN983104 LCH983104:LCJ983104 LMD983104:LMF983104 LVZ983104:LWB983104 MFV983104:MFX983104 MPR983104:MPT983104 MZN983104:MZP983104 NJJ983104:NJL983104 NTF983104:NTH983104 ODB983104:ODD983104 OMX983104:OMZ983104 OWT983104:OWV983104 PGP983104:PGR983104 PQL983104:PQN983104 QAH983104:QAJ983104 QKD983104:QKF983104 QTZ983104:QUB983104 RDV983104:RDX983104 RNR983104:RNT983104 RXN983104:RXP983104 SHJ983104:SHL983104 SRF983104:SRH983104 TBB983104:TBD983104 TKX983104:TKZ983104 TUT983104:TUV983104 UEP983104:UER983104 UOL983104:UON983104 UYH983104:UYJ983104 VID983104:VIF983104 VRZ983104:VSB983104 WBV983104:WBX983104 WLR983104:WLT983104 WVN983104:WVP983104 G121:I121 JB121:JD121 SX121:SZ121 ACT121:ACV121 AMP121:AMR121 AWL121:AWN121 BGH121:BGJ121 BQD121:BQF121 BZZ121:CAB121 CJV121:CJX121 CTR121:CTT121 DDN121:DDP121 DNJ121:DNL121 DXF121:DXH121 EHB121:EHD121 EQX121:EQZ121 FAT121:FAV121 FKP121:FKR121 FUL121:FUN121 GEH121:GEJ121 GOD121:GOF121 GXZ121:GYB121 HHV121:HHX121 HRR121:HRT121 IBN121:IBP121 ILJ121:ILL121 IVF121:IVH121 JFB121:JFD121 JOX121:JOZ121 JYT121:JYV121 KIP121:KIR121 KSL121:KSN121 LCH121:LCJ121 LMD121:LMF121 LVZ121:LWB121 MFV121:MFX121 MPR121:MPT121 MZN121:MZP121 NJJ121:NJL121 NTF121:NTH121 ODB121:ODD121 OMX121:OMZ121 OWT121:OWV121 PGP121:PGR121 PQL121:PQN121 QAH121:QAJ121 QKD121:QKF121 QTZ121:QUB121 RDV121:RDX121 RNR121:RNT121 RXN121:RXP121 SHJ121:SHL121 SRF121:SRH121 TBB121:TBD121 TKX121:TKZ121 TUT121:TUV121 UEP121:UER121 UOL121:UON121 UYH121:UYJ121 VID121:VIF121 VRZ121:VSB121 WBV121:WBX121 WLR121:WLT121 WVN121:WVP121 G65655:I65655 JB65655:JD65655 SX65655:SZ65655 ACT65655:ACV65655 AMP65655:AMR65655 AWL65655:AWN65655 BGH65655:BGJ65655 BQD65655:BQF65655 BZZ65655:CAB65655 CJV65655:CJX65655 CTR65655:CTT65655 DDN65655:DDP65655 DNJ65655:DNL65655 DXF65655:DXH65655 EHB65655:EHD65655 EQX65655:EQZ65655 FAT65655:FAV65655 FKP65655:FKR65655 FUL65655:FUN65655 GEH65655:GEJ65655 GOD65655:GOF65655 GXZ65655:GYB65655 HHV65655:HHX65655 HRR65655:HRT65655 IBN65655:IBP65655 ILJ65655:ILL65655 IVF65655:IVH65655 JFB65655:JFD65655 JOX65655:JOZ65655 JYT65655:JYV65655 KIP65655:KIR65655 KSL65655:KSN65655 LCH65655:LCJ65655 LMD65655:LMF65655 LVZ65655:LWB65655 MFV65655:MFX65655 MPR65655:MPT65655 MZN65655:MZP65655 NJJ65655:NJL65655 NTF65655:NTH65655 ODB65655:ODD65655 OMX65655:OMZ65655 OWT65655:OWV65655 PGP65655:PGR65655 PQL65655:PQN65655 QAH65655:QAJ65655 QKD65655:QKF65655 QTZ65655:QUB65655 RDV65655:RDX65655 RNR65655:RNT65655 RXN65655:RXP65655 SHJ65655:SHL65655 SRF65655:SRH65655 TBB65655:TBD65655 TKX65655:TKZ65655 TUT65655:TUV65655 UEP65655:UER65655 UOL65655:UON65655 UYH65655:UYJ65655 VID65655:VIF65655 VRZ65655:VSB65655 WBV65655:WBX65655 WLR65655:WLT65655 WVN65655:WVP65655 G131191:I131191 JB131191:JD131191 SX131191:SZ131191 ACT131191:ACV131191 AMP131191:AMR131191 AWL131191:AWN131191 BGH131191:BGJ131191 BQD131191:BQF131191 BZZ131191:CAB131191 CJV131191:CJX131191 CTR131191:CTT131191 DDN131191:DDP131191 DNJ131191:DNL131191 DXF131191:DXH131191 EHB131191:EHD131191 EQX131191:EQZ131191 FAT131191:FAV131191 FKP131191:FKR131191 FUL131191:FUN131191 GEH131191:GEJ131191 GOD131191:GOF131191 GXZ131191:GYB131191 HHV131191:HHX131191 HRR131191:HRT131191 IBN131191:IBP131191 ILJ131191:ILL131191 IVF131191:IVH131191 JFB131191:JFD131191 JOX131191:JOZ131191 JYT131191:JYV131191 KIP131191:KIR131191 KSL131191:KSN131191 LCH131191:LCJ131191 LMD131191:LMF131191 LVZ131191:LWB131191 MFV131191:MFX131191 MPR131191:MPT131191 MZN131191:MZP131191 NJJ131191:NJL131191 NTF131191:NTH131191 ODB131191:ODD131191 OMX131191:OMZ131191 OWT131191:OWV131191 PGP131191:PGR131191 PQL131191:PQN131191 QAH131191:QAJ131191 QKD131191:QKF131191 QTZ131191:QUB131191 RDV131191:RDX131191 RNR131191:RNT131191 RXN131191:RXP131191 SHJ131191:SHL131191 SRF131191:SRH131191 TBB131191:TBD131191 TKX131191:TKZ131191 TUT131191:TUV131191 UEP131191:UER131191 UOL131191:UON131191 UYH131191:UYJ131191 VID131191:VIF131191 VRZ131191:VSB131191 WBV131191:WBX131191 WLR131191:WLT131191 WVN131191:WVP131191 G196727:I196727 JB196727:JD196727 SX196727:SZ196727 ACT196727:ACV196727 AMP196727:AMR196727 AWL196727:AWN196727 BGH196727:BGJ196727 BQD196727:BQF196727 BZZ196727:CAB196727 CJV196727:CJX196727 CTR196727:CTT196727 DDN196727:DDP196727 DNJ196727:DNL196727 DXF196727:DXH196727 EHB196727:EHD196727 EQX196727:EQZ196727 FAT196727:FAV196727 FKP196727:FKR196727 FUL196727:FUN196727 GEH196727:GEJ196727 GOD196727:GOF196727 GXZ196727:GYB196727 HHV196727:HHX196727 HRR196727:HRT196727 IBN196727:IBP196727 ILJ196727:ILL196727 IVF196727:IVH196727 JFB196727:JFD196727 JOX196727:JOZ196727 JYT196727:JYV196727 KIP196727:KIR196727 KSL196727:KSN196727 LCH196727:LCJ196727 LMD196727:LMF196727 LVZ196727:LWB196727 MFV196727:MFX196727 MPR196727:MPT196727 MZN196727:MZP196727 NJJ196727:NJL196727 NTF196727:NTH196727 ODB196727:ODD196727 OMX196727:OMZ196727 OWT196727:OWV196727 PGP196727:PGR196727 PQL196727:PQN196727 QAH196727:QAJ196727 QKD196727:QKF196727 QTZ196727:QUB196727 RDV196727:RDX196727 RNR196727:RNT196727 RXN196727:RXP196727 SHJ196727:SHL196727 SRF196727:SRH196727 TBB196727:TBD196727 TKX196727:TKZ196727 TUT196727:TUV196727 UEP196727:UER196727 UOL196727:UON196727 UYH196727:UYJ196727 VID196727:VIF196727 VRZ196727:VSB196727 WBV196727:WBX196727 WLR196727:WLT196727 WVN196727:WVP196727 G262263:I262263 JB262263:JD262263 SX262263:SZ262263 ACT262263:ACV262263 AMP262263:AMR262263 AWL262263:AWN262263 BGH262263:BGJ262263 BQD262263:BQF262263 BZZ262263:CAB262263 CJV262263:CJX262263 CTR262263:CTT262263 DDN262263:DDP262263 DNJ262263:DNL262263 DXF262263:DXH262263 EHB262263:EHD262263 EQX262263:EQZ262263 FAT262263:FAV262263 FKP262263:FKR262263 FUL262263:FUN262263 GEH262263:GEJ262263 GOD262263:GOF262263 GXZ262263:GYB262263 HHV262263:HHX262263 HRR262263:HRT262263 IBN262263:IBP262263 ILJ262263:ILL262263 IVF262263:IVH262263 JFB262263:JFD262263 JOX262263:JOZ262263 JYT262263:JYV262263 KIP262263:KIR262263 KSL262263:KSN262263 LCH262263:LCJ262263 LMD262263:LMF262263 LVZ262263:LWB262263 MFV262263:MFX262263 MPR262263:MPT262263 MZN262263:MZP262263 NJJ262263:NJL262263 NTF262263:NTH262263 ODB262263:ODD262263 OMX262263:OMZ262263 OWT262263:OWV262263 PGP262263:PGR262263 PQL262263:PQN262263 QAH262263:QAJ262263 QKD262263:QKF262263 QTZ262263:QUB262263 RDV262263:RDX262263 RNR262263:RNT262263 RXN262263:RXP262263 SHJ262263:SHL262263 SRF262263:SRH262263 TBB262263:TBD262263 TKX262263:TKZ262263 TUT262263:TUV262263 UEP262263:UER262263 UOL262263:UON262263 UYH262263:UYJ262263 VID262263:VIF262263 VRZ262263:VSB262263 WBV262263:WBX262263 WLR262263:WLT262263 WVN262263:WVP262263 G327799:I327799 JB327799:JD327799 SX327799:SZ327799 ACT327799:ACV327799 AMP327799:AMR327799 AWL327799:AWN327799 BGH327799:BGJ327799 BQD327799:BQF327799 BZZ327799:CAB327799 CJV327799:CJX327799 CTR327799:CTT327799 DDN327799:DDP327799 DNJ327799:DNL327799 DXF327799:DXH327799 EHB327799:EHD327799 EQX327799:EQZ327799 FAT327799:FAV327799 FKP327799:FKR327799 FUL327799:FUN327799 GEH327799:GEJ327799 GOD327799:GOF327799 GXZ327799:GYB327799 HHV327799:HHX327799 HRR327799:HRT327799 IBN327799:IBP327799 ILJ327799:ILL327799 IVF327799:IVH327799 JFB327799:JFD327799 JOX327799:JOZ327799 JYT327799:JYV327799 KIP327799:KIR327799 KSL327799:KSN327799 LCH327799:LCJ327799 LMD327799:LMF327799 LVZ327799:LWB327799 MFV327799:MFX327799 MPR327799:MPT327799 MZN327799:MZP327799 NJJ327799:NJL327799 NTF327799:NTH327799 ODB327799:ODD327799 OMX327799:OMZ327799 OWT327799:OWV327799 PGP327799:PGR327799 PQL327799:PQN327799 QAH327799:QAJ327799 QKD327799:QKF327799 QTZ327799:QUB327799 RDV327799:RDX327799 RNR327799:RNT327799 RXN327799:RXP327799 SHJ327799:SHL327799 SRF327799:SRH327799 TBB327799:TBD327799 TKX327799:TKZ327799 TUT327799:TUV327799 UEP327799:UER327799 UOL327799:UON327799 UYH327799:UYJ327799 VID327799:VIF327799 VRZ327799:VSB327799 WBV327799:WBX327799 WLR327799:WLT327799 WVN327799:WVP327799 G393335:I393335 JB393335:JD393335 SX393335:SZ393335 ACT393335:ACV393335 AMP393335:AMR393335 AWL393335:AWN393335 BGH393335:BGJ393335 BQD393335:BQF393335 BZZ393335:CAB393335 CJV393335:CJX393335 CTR393335:CTT393335 DDN393335:DDP393335 DNJ393335:DNL393335 DXF393335:DXH393335 EHB393335:EHD393335 EQX393335:EQZ393335 FAT393335:FAV393335 FKP393335:FKR393335 FUL393335:FUN393335 GEH393335:GEJ393335 GOD393335:GOF393335 GXZ393335:GYB393335 HHV393335:HHX393335 HRR393335:HRT393335 IBN393335:IBP393335 ILJ393335:ILL393335 IVF393335:IVH393335 JFB393335:JFD393335 JOX393335:JOZ393335 JYT393335:JYV393335 KIP393335:KIR393335 KSL393335:KSN393335 LCH393335:LCJ393335 LMD393335:LMF393335 LVZ393335:LWB393335 MFV393335:MFX393335 MPR393335:MPT393335 MZN393335:MZP393335 NJJ393335:NJL393335 NTF393335:NTH393335 ODB393335:ODD393335 OMX393335:OMZ393335 OWT393335:OWV393335 PGP393335:PGR393335 PQL393335:PQN393335 QAH393335:QAJ393335 QKD393335:QKF393335 QTZ393335:QUB393335 RDV393335:RDX393335 RNR393335:RNT393335 RXN393335:RXP393335 SHJ393335:SHL393335 SRF393335:SRH393335 TBB393335:TBD393335 TKX393335:TKZ393335 TUT393335:TUV393335 UEP393335:UER393335 UOL393335:UON393335 UYH393335:UYJ393335 VID393335:VIF393335 VRZ393335:VSB393335 WBV393335:WBX393335 WLR393335:WLT393335 WVN393335:WVP393335 G458871:I458871 JB458871:JD458871 SX458871:SZ458871 ACT458871:ACV458871 AMP458871:AMR458871 AWL458871:AWN458871 BGH458871:BGJ458871 BQD458871:BQF458871 BZZ458871:CAB458871 CJV458871:CJX458871 CTR458871:CTT458871 DDN458871:DDP458871 DNJ458871:DNL458871 DXF458871:DXH458871 EHB458871:EHD458871 EQX458871:EQZ458871 FAT458871:FAV458871 FKP458871:FKR458871 FUL458871:FUN458871 GEH458871:GEJ458871 GOD458871:GOF458871 GXZ458871:GYB458871 HHV458871:HHX458871 HRR458871:HRT458871 IBN458871:IBP458871 ILJ458871:ILL458871 IVF458871:IVH458871 JFB458871:JFD458871 JOX458871:JOZ458871 JYT458871:JYV458871 KIP458871:KIR458871 KSL458871:KSN458871 LCH458871:LCJ458871 LMD458871:LMF458871 LVZ458871:LWB458871 MFV458871:MFX458871 MPR458871:MPT458871 MZN458871:MZP458871 NJJ458871:NJL458871 NTF458871:NTH458871 ODB458871:ODD458871 OMX458871:OMZ458871 OWT458871:OWV458871 PGP458871:PGR458871 PQL458871:PQN458871 QAH458871:QAJ458871 QKD458871:QKF458871 QTZ458871:QUB458871 RDV458871:RDX458871 RNR458871:RNT458871 RXN458871:RXP458871 SHJ458871:SHL458871 SRF458871:SRH458871 TBB458871:TBD458871 TKX458871:TKZ458871 TUT458871:TUV458871 UEP458871:UER458871 UOL458871:UON458871 UYH458871:UYJ458871 VID458871:VIF458871 VRZ458871:VSB458871 WBV458871:WBX458871 WLR458871:WLT458871 WVN458871:WVP458871 G524407:I524407 JB524407:JD524407 SX524407:SZ524407 ACT524407:ACV524407 AMP524407:AMR524407 AWL524407:AWN524407 BGH524407:BGJ524407 BQD524407:BQF524407 BZZ524407:CAB524407 CJV524407:CJX524407 CTR524407:CTT524407 DDN524407:DDP524407 DNJ524407:DNL524407 DXF524407:DXH524407 EHB524407:EHD524407 EQX524407:EQZ524407 FAT524407:FAV524407 FKP524407:FKR524407 FUL524407:FUN524407 GEH524407:GEJ524407 GOD524407:GOF524407 GXZ524407:GYB524407 HHV524407:HHX524407 HRR524407:HRT524407 IBN524407:IBP524407 ILJ524407:ILL524407 IVF524407:IVH524407 JFB524407:JFD524407 JOX524407:JOZ524407 JYT524407:JYV524407 KIP524407:KIR524407 KSL524407:KSN524407 LCH524407:LCJ524407 LMD524407:LMF524407 LVZ524407:LWB524407 MFV524407:MFX524407 MPR524407:MPT524407 MZN524407:MZP524407 NJJ524407:NJL524407 NTF524407:NTH524407 ODB524407:ODD524407 OMX524407:OMZ524407 OWT524407:OWV524407 PGP524407:PGR524407 PQL524407:PQN524407 QAH524407:QAJ524407 QKD524407:QKF524407 QTZ524407:QUB524407 RDV524407:RDX524407 RNR524407:RNT524407 RXN524407:RXP524407 SHJ524407:SHL524407 SRF524407:SRH524407 TBB524407:TBD524407 TKX524407:TKZ524407 TUT524407:TUV524407 UEP524407:UER524407 UOL524407:UON524407 UYH524407:UYJ524407 VID524407:VIF524407 VRZ524407:VSB524407 WBV524407:WBX524407 WLR524407:WLT524407 WVN524407:WVP524407 G589943:I589943 JB589943:JD589943 SX589943:SZ589943 ACT589943:ACV589943 AMP589943:AMR589943 AWL589943:AWN589943 BGH589943:BGJ589943 BQD589943:BQF589943 BZZ589943:CAB589943 CJV589943:CJX589943 CTR589943:CTT589943 DDN589943:DDP589943 DNJ589943:DNL589943 DXF589943:DXH589943 EHB589943:EHD589943 EQX589943:EQZ589943 FAT589943:FAV589943 FKP589943:FKR589943 FUL589943:FUN589943 GEH589943:GEJ589943 GOD589943:GOF589943 GXZ589943:GYB589943 HHV589943:HHX589943 HRR589943:HRT589943 IBN589943:IBP589943 ILJ589943:ILL589943 IVF589943:IVH589943 JFB589943:JFD589943 JOX589943:JOZ589943 JYT589943:JYV589943 KIP589943:KIR589943 KSL589943:KSN589943 LCH589943:LCJ589943 LMD589943:LMF589943 LVZ589943:LWB589943 MFV589943:MFX589943 MPR589943:MPT589943 MZN589943:MZP589943 NJJ589943:NJL589943 NTF589943:NTH589943 ODB589943:ODD589943 OMX589943:OMZ589943 OWT589943:OWV589943 PGP589943:PGR589943 PQL589943:PQN589943 QAH589943:QAJ589943 QKD589943:QKF589943 QTZ589943:QUB589943 RDV589943:RDX589943 RNR589943:RNT589943 RXN589943:RXP589943 SHJ589943:SHL589943 SRF589943:SRH589943 TBB589943:TBD589943 TKX589943:TKZ589943 TUT589943:TUV589943 UEP589943:UER589943 UOL589943:UON589943 UYH589943:UYJ589943 VID589943:VIF589943 VRZ589943:VSB589943 WBV589943:WBX589943 WLR589943:WLT589943 WVN589943:WVP589943 G655479:I655479 JB655479:JD655479 SX655479:SZ655479 ACT655479:ACV655479 AMP655479:AMR655479 AWL655479:AWN655479 BGH655479:BGJ655479 BQD655479:BQF655479 BZZ655479:CAB655479 CJV655479:CJX655479 CTR655479:CTT655479 DDN655479:DDP655479 DNJ655479:DNL655479 DXF655479:DXH655479 EHB655479:EHD655479 EQX655479:EQZ655479 FAT655479:FAV655479 FKP655479:FKR655479 FUL655479:FUN655479 GEH655479:GEJ655479 GOD655479:GOF655479 GXZ655479:GYB655479 HHV655479:HHX655479 HRR655479:HRT655479 IBN655479:IBP655479 ILJ655479:ILL655479 IVF655479:IVH655479 JFB655479:JFD655479 JOX655479:JOZ655479 JYT655479:JYV655479 KIP655479:KIR655479 KSL655479:KSN655479 LCH655479:LCJ655479 LMD655479:LMF655479 LVZ655479:LWB655479 MFV655479:MFX655479 MPR655479:MPT655479 MZN655479:MZP655479 NJJ655479:NJL655479 NTF655479:NTH655479 ODB655479:ODD655479 OMX655479:OMZ655479 OWT655479:OWV655479 PGP655479:PGR655479 PQL655479:PQN655479 QAH655479:QAJ655479 QKD655479:QKF655479 QTZ655479:QUB655479 RDV655479:RDX655479 RNR655479:RNT655479 RXN655479:RXP655479 SHJ655479:SHL655479 SRF655479:SRH655479 TBB655479:TBD655479 TKX655479:TKZ655479 TUT655479:TUV655479 UEP655479:UER655479 UOL655479:UON655479 UYH655479:UYJ655479 VID655479:VIF655479 VRZ655479:VSB655479 WBV655479:WBX655479 WLR655479:WLT655479 WVN655479:WVP655479 G721015:I721015 JB721015:JD721015 SX721015:SZ721015 ACT721015:ACV721015 AMP721015:AMR721015 AWL721015:AWN721015 BGH721015:BGJ721015 BQD721015:BQF721015 BZZ721015:CAB721015 CJV721015:CJX721015 CTR721015:CTT721015 DDN721015:DDP721015 DNJ721015:DNL721015 DXF721015:DXH721015 EHB721015:EHD721015 EQX721015:EQZ721015 FAT721015:FAV721015 FKP721015:FKR721015 FUL721015:FUN721015 GEH721015:GEJ721015 GOD721015:GOF721015 GXZ721015:GYB721015 HHV721015:HHX721015 HRR721015:HRT721015 IBN721015:IBP721015 ILJ721015:ILL721015 IVF721015:IVH721015 JFB721015:JFD721015 JOX721015:JOZ721015 JYT721015:JYV721015 KIP721015:KIR721015 KSL721015:KSN721015 LCH721015:LCJ721015 LMD721015:LMF721015 LVZ721015:LWB721015 MFV721015:MFX721015 MPR721015:MPT721015 MZN721015:MZP721015 NJJ721015:NJL721015 NTF721015:NTH721015 ODB721015:ODD721015 OMX721015:OMZ721015 OWT721015:OWV721015 PGP721015:PGR721015 PQL721015:PQN721015 QAH721015:QAJ721015 QKD721015:QKF721015 QTZ721015:QUB721015 RDV721015:RDX721015 RNR721015:RNT721015 RXN721015:RXP721015 SHJ721015:SHL721015 SRF721015:SRH721015 TBB721015:TBD721015 TKX721015:TKZ721015 TUT721015:TUV721015 UEP721015:UER721015 UOL721015:UON721015 UYH721015:UYJ721015 VID721015:VIF721015 VRZ721015:VSB721015 WBV721015:WBX721015 WLR721015:WLT721015 WVN721015:WVP721015 G786551:I786551 JB786551:JD786551 SX786551:SZ786551 ACT786551:ACV786551 AMP786551:AMR786551 AWL786551:AWN786551 BGH786551:BGJ786551 BQD786551:BQF786551 BZZ786551:CAB786551 CJV786551:CJX786551 CTR786551:CTT786551 DDN786551:DDP786551 DNJ786551:DNL786551 DXF786551:DXH786551 EHB786551:EHD786551 EQX786551:EQZ786551 FAT786551:FAV786551 FKP786551:FKR786551 FUL786551:FUN786551 GEH786551:GEJ786551 GOD786551:GOF786551 GXZ786551:GYB786551 HHV786551:HHX786551 HRR786551:HRT786551 IBN786551:IBP786551 ILJ786551:ILL786551 IVF786551:IVH786551 JFB786551:JFD786551 JOX786551:JOZ786551 JYT786551:JYV786551 KIP786551:KIR786551 KSL786551:KSN786551 LCH786551:LCJ786551 LMD786551:LMF786551 LVZ786551:LWB786551 MFV786551:MFX786551 MPR786551:MPT786551 MZN786551:MZP786551 NJJ786551:NJL786551 NTF786551:NTH786551 ODB786551:ODD786551 OMX786551:OMZ786551 OWT786551:OWV786551 PGP786551:PGR786551 PQL786551:PQN786551 QAH786551:QAJ786551 QKD786551:QKF786551 QTZ786551:QUB786551 RDV786551:RDX786551 RNR786551:RNT786551 RXN786551:RXP786551 SHJ786551:SHL786551 SRF786551:SRH786551 TBB786551:TBD786551 TKX786551:TKZ786551 TUT786551:TUV786551 UEP786551:UER786551 UOL786551:UON786551 UYH786551:UYJ786551 VID786551:VIF786551 VRZ786551:VSB786551 WBV786551:WBX786551 WLR786551:WLT786551 WVN786551:WVP786551 G852087:I852087 JB852087:JD852087 SX852087:SZ852087 ACT852087:ACV852087 AMP852087:AMR852087 AWL852087:AWN852087 BGH852087:BGJ852087 BQD852087:BQF852087 BZZ852087:CAB852087 CJV852087:CJX852087 CTR852087:CTT852087 DDN852087:DDP852087 DNJ852087:DNL852087 DXF852087:DXH852087 EHB852087:EHD852087 EQX852087:EQZ852087 FAT852087:FAV852087 FKP852087:FKR852087 FUL852087:FUN852087 GEH852087:GEJ852087 GOD852087:GOF852087 GXZ852087:GYB852087 HHV852087:HHX852087 HRR852087:HRT852087 IBN852087:IBP852087 ILJ852087:ILL852087 IVF852087:IVH852087 JFB852087:JFD852087 JOX852087:JOZ852087 JYT852087:JYV852087 KIP852087:KIR852087 KSL852087:KSN852087 LCH852087:LCJ852087 LMD852087:LMF852087 LVZ852087:LWB852087 MFV852087:MFX852087 MPR852087:MPT852087 MZN852087:MZP852087 NJJ852087:NJL852087 NTF852087:NTH852087 ODB852087:ODD852087 OMX852087:OMZ852087 OWT852087:OWV852087 PGP852087:PGR852087 PQL852087:PQN852087 QAH852087:QAJ852087 QKD852087:QKF852087 QTZ852087:QUB852087 RDV852087:RDX852087 RNR852087:RNT852087 RXN852087:RXP852087 SHJ852087:SHL852087 SRF852087:SRH852087 TBB852087:TBD852087 TKX852087:TKZ852087 TUT852087:TUV852087 UEP852087:UER852087 UOL852087:UON852087 UYH852087:UYJ852087 VID852087:VIF852087 VRZ852087:VSB852087 WBV852087:WBX852087 WLR852087:WLT852087 WVN852087:WVP852087 G917623:I917623 JB917623:JD917623 SX917623:SZ917623 ACT917623:ACV917623 AMP917623:AMR917623 AWL917623:AWN917623 BGH917623:BGJ917623 BQD917623:BQF917623 BZZ917623:CAB917623 CJV917623:CJX917623 CTR917623:CTT917623 DDN917623:DDP917623 DNJ917623:DNL917623 DXF917623:DXH917623 EHB917623:EHD917623 EQX917623:EQZ917623 FAT917623:FAV917623 FKP917623:FKR917623 FUL917623:FUN917623 GEH917623:GEJ917623 GOD917623:GOF917623 GXZ917623:GYB917623 HHV917623:HHX917623 HRR917623:HRT917623 IBN917623:IBP917623 ILJ917623:ILL917623 IVF917623:IVH917623 JFB917623:JFD917623 JOX917623:JOZ917623 JYT917623:JYV917623 KIP917623:KIR917623 KSL917623:KSN917623 LCH917623:LCJ917623 LMD917623:LMF917623 LVZ917623:LWB917623 MFV917623:MFX917623 MPR917623:MPT917623 MZN917623:MZP917623 NJJ917623:NJL917623 NTF917623:NTH917623 ODB917623:ODD917623 OMX917623:OMZ917623 OWT917623:OWV917623 PGP917623:PGR917623 PQL917623:PQN917623 QAH917623:QAJ917623 QKD917623:QKF917623 QTZ917623:QUB917623 RDV917623:RDX917623 RNR917623:RNT917623 RXN917623:RXP917623 SHJ917623:SHL917623 SRF917623:SRH917623 TBB917623:TBD917623 TKX917623:TKZ917623 TUT917623:TUV917623 UEP917623:UER917623 UOL917623:UON917623 UYH917623:UYJ917623 VID917623:VIF917623 VRZ917623:VSB917623 WBV917623:WBX917623 WLR917623:WLT917623 WVN917623:WVP917623 G983159:I983159 JB983159:JD983159 SX983159:SZ983159 ACT983159:ACV983159 AMP983159:AMR983159 AWL983159:AWN983159 BGH983159:BGJ983159 BQD983159:BQF983159 BZZ983159:CAB983159 CJV983159:CJX983159 CTR983159:CTT983159 DDN983159:DDP983159 DNJ983159:DNL983159 DXF983159:DXH983159 EHB983159:EHD983159 EQX983159:EQZ983159 FAT983159:FAV983159 FKP983159:FKR983159 FUL983159:FUN983159 GEH983159:GEJ983159 GOD983159:GOF983159 GXZ983159:GYB983159 HHV983159:HHX983159 HRR983159:HRT983159 IBN983159:IBP983159 ILJ983159:ILL983159 IVF983159:IVH983159 JFB983159:JFD983159 JOX983159:JOZ983159 JYT983159:JYV983159 KIP983159:KIR983159 KSL983159:KSN983159 LCH983159:LCJ983159 LMD983159:LMF983159 LVZ983159:LWB983159 MFV983159:MFX983159 MPR983159:MPT983159 MZN983159:MZP983159 NJJ983159:NJL983159 NTF983159:NTH983159 ODB983159:ODD983159 OMX983159:OMZ983159 OWT983159:OWV983159 PGP983159:PGR983159 PQL983159:PQN983159 QAH983159:QAJ983159 QKD983159:QKF983159 QTZ983159:QUB983159 RDV983159:RDX983159 RNR983159:RNT983159 RXN983159:RXP983159 SHJ983159:SHL983159 SRF983159:SRH983159 TBB983159:TBD983159 TKX983159:TKZ983159 TUT983159:TUV983159 UEP983159:UER983159 UOL983159:UON983159 UYH983159:UYJ983159 VID983159:VIF983159 VRZ983159:VSB983159 WBV983159:WBX983159 WLR983159:WLT983159 WVN983159:WVP983159 G2:I2 JB2:JD2 SX2:SZ2 ACT2:ACV2 AMP2:AMR2 AWL2:AWN2 BGH2:BGJ2 BQD2:BQF2 BZZ2:CAB2 CJV2:CJX2 CTR2:CTT2 DDN2:DDP2 DNJ2:DNL2 DXF2:DXH2 EHB2:EHD2 EQX2:EQZ2 FAT2:FAV2 FKP2:FKR2 FUL2:FUN2 GEH2:GEJ2 GOD2:GOF2 GXZ2:GYB2 HHV2:HHX2 HRR2:HRT2 IBN2:IBP2 ILJ2:ILL2 IVF2:IVH2 JFB2:JFD2 JOX2:JOZ2 JYT2:JYV2 KIP2:KIR2 KSL2:KSN2 LCH2:LCJ2 LMD2:LMF2 LVZ2:LWB2 MFV2:MFX2 MPR2:MPT2 MZN2:MZP2 NJJ2:NJL2 NTF2:NTH2 ODB2:ODD2 OMX2:OMZ2 OWT2:OWV2 PGP2:PGR2 PQL2:PQN2 QAH2:QAJ2 QKD2:QKF2 QTZ2:QUB2 RDV2:RDX2 RNR2:RNT2 RXN2:RXP2 SHJ2:SHL2 SRF2:SRH2 TBB2:TBD2 TKX2:TKZ2 TUT2:TUV2 UEP2:UER2 UOL2:UON2 UYH2:UYJ2 VID2:VIF2 VRZ2:VSB2 WBV2:WBX2 WLR2:WLT2 WVN2:WVP2 G65536:I65536 JB65536:JD65536 SX65536:SZ65536 ACT65536:ACV65536 AMP65536:AMR65536 AWL65536:AWN65536 BGH65536:BGJ65536 BQD65536:BQF65536 BZZ65536:CAB65536 CJV65536:CJX65536 CTR65536:CTT65536 DDN65536:DDP65536 DNJ65536:DNL65536 DXF65536:DXH65536 EHB65536:EHD65536 EQX65536:EQZ65536 FAT65536:FAV65536 FKP65536:FKR65536 FUL65536:FUN65536 GEH65536:GEJ65536 GOD65536:GOF65536 GXZ65536:GYB65536 HHV65536:HHX65536 HRR65536:HRT65536 IBN65536:IBP65536 ILJ65536:ILL65536 IVF65536:IVH65536 JFB65536:JFD65536 JOX65536:JOZ65536 JYT65536:JYV65536 KIP65536:KIR65536 KSL65536:KSN65536 LCH65536:LCJ65536 LMD65536:LMF65536 LVZ65536:LWB65536 MFV65536:MFX65536 MPR65536:MPT65536 MZN65536:MZP65536 NJJ65536:NJL65536 NTF65536:NTH65536 ODB65536:ODD65536 OMX65536:OMZ65536 OWT65536:OWV65536 PGP65536:PGR65536 PQL65536:PQN65536 QAH65536:QAJ65536 QKD65536:QKF65536 QTZ65536:QUB65536 RDV65536:RDX65536 RNR65536:RNT65536 RXN65536:RXP65536 SHJ65536:SHL65536 SRF65536:SRH65536 TBB65536:TBD65536 TKX65536:TKZ65536 TUT65536:TUV65536 UEP65536:UER65536 UOL65536:UON65536 UYH65536:UYJ65536 VID65536:VIF65536 VRZ65536:VSB65536 WBV65536:WBX65536 WLR65536:WLT65536 WVN65536:WVP65536 G131072:I131072 JB131072:JD131072 SX131072:SZ131072 ACT131072:ACV131072 AMP131072:AMR131072 AWL131072:AWN131072 BGH131072:BGJ131072 BQD131072:BQF131072 BZZ131072:CAB131072 CJV131072:CJX131072 CTR131072:CTT131072 DDN131072:DDP131072 DNJ131072:DNL131072 DXF131072:DXH131072 EHB131072:EHD131072 EQX131072:EQZ131072 FAT131072:FAV131072 FKP131072:FKR131072 FUL131072:FUN131072 GEH131072:GEJ131072 GOD131072:GOF131072 GXZ131072:GYB131072 HHV131072:HHX131072 HRR131072:HRT131072 IBN131072:IBP131072 ILJ131072:ILL131072 IVF131072:IVH131072 JFB131072:JFD131072 JOX131072:JOZ131072 JYT131072:JYV131072 KIP131072:KIR131072 KSL131072:KSN131072 LCH131072:LCJ131072 LMD131072:LMF131072 LVZ131072:LWB131072 MFV131072:MFX131072 MPR131072:MPT131072 MZN131072:MZP131072 NJJ131072:NJL131072 NTF131072:NTH131072 ODB131072:ODD131072 OMX131072:OMZ131072 OWT131072:OWV131072 PGP131072:PGR131072 PQL131072:PQN131072 QAH131072:QAJ131072 QKD131072:QKF131072 QTZ131072:QUB131072 RDV131072:RDX131072 RNR131072:RNT131072 RXN131072:RXP131072 SHJ131072:SHL131072 SRF131072:SRH131072 TBB131072:TBD131072 TKX131072:TKZ131072 TUT131072:TUV131072 UEP131072:UER131072 UOL131072:UON131072 UYH131072:UYJ131072 VID131072:VIF131072 VRZ131072:VSB131072 WBV131072:WBX131072 WLR131072:WLT131072 WVN131072:WVP131072 G196608:I196608 JB196608:JD196608 SX196608:SZ196608 ACT196608:ACV196608 AMP196608:AMR196608 AWL196608:AWN196608 BGH196608:BGJ196608 BQD196608:BQF196608 BZZ196608:CAB196608 CJV196608:CJX196608 CTR196608:CTT196608 DDN196608:DDP196608 DNJ196608:DNL196608 DXF196608:DXH196608 EHB196608:EHD196608 EQX196608:EQZ196608 FAT196608:FAV196608 FKP196608:FKR196608 FUL196608:FUN196608 GEH196608:GEJ196608 GOD196608:GOF196608 GXZ196608:GYB196608 HHV196608:HHX196608 HRR196608:HRT196608 IBN196608:IBP196608 ILJ196608:ILL196608 IVF196608:IVH196608 JFB196608:JFD196608 JOX196608:JOZ196608 JYT196608:JYV196608 KIP196608:KIR196608 KSL196608:KSN196608 LCH196608:LCJ196608 LMD196608:LMF196608 LVZ196608:LWB196608 MFV196608:MFX196608 MPR196608:MPT196608 MZN196608:MZP196608 NJJ196608:NJL196608 NTF196608:NTH196608 ODB196608:ODD196608 OMX196608:OMZ196608 OWT196608:OWV196608 PGP196608:PGR196608 PQL196608:PQN196608 QAH196608:QAJ196608 QKD196608:QKF196608 QTZ196608:QUB196608 RDV196608:RDX196608 RNR196608:RNT196608 RXN196608:RXP196608 SHJ196608:SHL196608 SRF196608:SRH196608 TBB196608:TBD196608 TKX196608:TKZ196608 TUT196608:TUV196608 UEP196608:UER196608 UOL196608:UON196608 UYH196608:UYJ196608 VID196608:VIF196608 VRZ196608:VSB196608 WBV196608:WBX196608 WLR196608:WLT196608 WVN196608:WVP196608 G262144:I262144 JB262144:JD262144 SX262144:SZ262144 ACT262144:ACV262144 AMP262144:AMR262144 AWL262144:AWN262144 BGH262144:BGJ262144 BQD262144:BQF262144 BZZ262144:CAB262144 CJV262144:CJX262144 CTR262144:CTT262144 DDN262144:DDP262144 DNJ262144:DNL262144 DXF262144:DXH262144 EHB262144:EHD262144 EQX262144:EQZ262144 FAT262144:FAV262144 FKP262144:FKR262144 FUL262144:FUN262144 GEH262144:GEJ262144 GOD262144:GOF262144 GXZ262144:GYB262144 HHV262144:HHX262144 HRR262144:HRT262144 IBN262144:IBP262144 ILJ262144:ILL262144 IVF262144:IVH262144 JFB262144:JFD262144 JOX262144:JOZ262144 JYT262144:JYV262144 KIP262144:KIR262144 KSL262144:KSN262144 LCH262144:LCJ262144 LMD262144:LMF262144 LVZ262144:LWB262144 MFV262144:MFX262144 MPR262144:MPT262144 MZN262144:MZP262144 NJJ262144:NJL262144 NTF262144:NTH262144 ODB262144:ODD262144 OMX262144:OMZ262144 OWT262144:OWV262144 PGP262144:PGR262144 PQL262144:PQN262144 QAH262144:QAJ262144 QKD262144:QKF262144 QTZ262144:QUB262144 RDV262144:RDX262144 RNR262144:RNT262144 RXN262144:RXP262144 SHJ262144:SHL262144 SRF262144:SRH262144 TBB262144:TBD262144 TKX262144:TKZ262144 TUT262144:TUV262144 UEP262144:UER262144 UOL262144:UON262144 UYH262144:UYJ262144 VID262144:VIF262144 VRZ262144:VSB262144 WBV262144:WBX262144 WLR262144:WLT262144 WVN262144:WVP262144 G327680:I327680 JB327680:JD327680 SX327680:SZ327680 ACT327680:ACV327680 AMP327680:AMR327680 AWL327680:AWN327680 BGH327680:BGJ327680 BQD327680:BQF327680 BZZ327680:CAB327680 CJV327680:CJX327680 CTR327680:CTT327680 DDN327680:DDP327680 DNJ327680:DNL327680 DXF327680:DXH327680 EHB327680:EHD327680 EQX327680:EQZ327680 FAT327680:FAV327680 FKP327680:FKR327680 FUL327680:FUN327680 GEH327680:GEJ327680 GOD327680:GOF327680 GXZ327680:GYB327680 HHV327680:HHX327680 HRR327680:HRT327680 IBN327680:IBP327680 ILJ327680:ILL327680 IVF327680:IVH327680 JFB327680:JFD327680 JOX327680:JOZ327680 JYT327680:JYV327680 KIP327680:KIR327680 KSL327680:KSN327680 LCH327680:LCJ327680 LMD327680:LMF327680 LVZ327680:LWB327680 MFV327680:MFX327680 MPR327680:MPT327680 MZN327680:MZP327680 NJJ327680:NJL327680 NTF327680:NTH327680 ODB327680:ODD327680 OMX327680:OMZ327680 OWT327680:OWV327680 PGP327680:PGR327680 PQL327680:PQN327680 QAH327680:QAJ327680 QKD327680:QKF327680 QTZ327680:QUB327680 RDV327680:RDX327680 RNR327680:RNT327680 RXN327680:RXP327680 SHJ327680:SHL327680 SRF327680:SRH327680 TBB327680:TBD327680 TKX327680:TKZ327680 TUT327680:TUV327680 UEP327680:UER327680 UOL327680:UON327680 UYH327680:UYJ327680 VID327680:VIF327680 VRZ327680:VSB327680 WBV327680:WBX327680 WLR327680:WLT327680 WVN327680:WVP327680 G393216:I393216 JB393216:JD393216 SX393216:SZ393216 ACT393216:ACV393216 AMP393216:AMR393216 AWL393216:AWN393216 BGH393216:BGJ393216 BQD393216:BQF393216 BZZ393216:CAB393216 CJV393216:CJX393216 CTR393216:CTT393216 DDN393216:DDP393216 DNJ393216:DNL393216 DXF393216:DXH393216 EHB393216:EHD393216 EQX393216:EQZ393216 FAT393216:FAV393216 FKP393216:FKR393216 FUL393216:FUN393216 GEH393216:GEJ393216 GOD393216:GOF393216 GXZ393216:GYB393216 HHV393216:HHX393216 HRR393216:HRT393216 IBN393216:IBP393216 ILJ393216:ILL393216 IVF393216:IVH393216 JFB393216:JFD393216 JOX393216:JOZ393216 JYT393216:JYV393216 KIP393216:KIR393216 KSL393216:KSN393216 LCH393216:LCJ393216 LMD393216:LMF393216 LVZ393216:LWB393216 MFV393216:MFX393216 MPR393216:MPT393216 MZN393216:MZP393216 NJJ393216:NJL393216 NTF393216:NTH393216 ODB393216:ODD393216 OMX393216:OMZ393216 OWT393216:OWV393216 PGP393216:PGR393216 PQL393216:PQN393216 QAH393216:QAJ393216 QKD393216:QKF393216 QTZ393216:QUB393216 RDV393216:RDX393216 RNR393216:RNT393216 RXN393216:RXP393216 SHJ393216:SHL393216 SRF393216:SRH393216 TBB393216:TBD393216 TKX393216:TKZ393216 TUT393216:TUV393216 UEP393216:UER393216 UOL393216:UON393216 UYH393216:UYJ393216 VID393216:VIF393216 VRZ393216:VSB393216 WBV393216:WBX393216 WLR393216:WLT393216 WVN393216:WVP393216 G458752:I458752 JB458752:JD458752 SX458752:SZ458752 ACT458752:ACV458752 AMP458752:AMR458752 AWL458752:AWN458752 BGH458752:BGJ458752 BQD458752:BQF458752 BZZ458752:CAB458752 CJV458752:CJX458752 CTR458752:CTT458752 DDN458752:DDP458752 DNJ458752:DNL458752 DXF458752:DXH458752 EHB458752:EHD458752 EQX458752:EQZ458752 FAT458752:FAV458752 FKP458752:FKR458752 FUL458752:FUN458752 GEH458752:GEJ458752 GOD458752:GOF458752 GXZ458752:GYB458752 HHV458752:HHX458752 HRR458752:HRT458752 IBN458752:IBP458752 ILJ458752:ILL458752 IVF458752:IVH458752 JFB458752:JFD458752 JOX458752:JOZ458752 JYT458752:JYV458752 KIP458752:KIR458752 KSL458752:KSN458752 LCH458752:LCJ458752 LMD458752:LMF458752 LVZ458752:LWB458752 MFV458752:MFX458752 MPR458752:MPT458752 MZN458752:MZP458752 NJJ458752:NJL458752 NTF458752:NTH458752 ODB458752:ODD458752 OMX458752:OMZ458752 OWT458752:OWV458752 PGP458752:PGR458752 PQL458752:PQN458752 QAH458752:QAJ458752 QKD458752:QKF458752 QTZ458752:QUB458752 RDV458752:RDX458752 RNR458752:RNT458752 RXN458752:RXP458752 SHJ458752:SHL458752 SRF458752:SRH458752 TBB458752:TBD458752 TKX458752:TKZ458752 TUT458752:TUV458752 UEP458752:UER458752 UOL458752:UON458752 UYH458752:UYJ458752 VID458752:VIF458752 VRZ458752:VSB458752 WBV458752:WBX458752 WLR458752:WLT458752 WVN458752:WVP458752 G524288:I524288 JB524288:JD524288 SX524288:SZ524288 ACT524288:ACV524288 AMP524288:AMR524288 AWL524288:AWN524288 BGH524288:BGJ524288 BQD524288:BQF524288 BZZ524288:CAB524288 CJV524288:CJX524288 CTR524288:CTT524288 DDN524288:DDP524288 DNJ524288:DNL524288 DXF524288:DXH524288 EHB524288:EHD524288 EQX524288:EQZ524288 FAT524288:FAV524288 FKP524288:FKR524288 FUL524288:FUN524288 GEH524288:GEJ524288 GOD524288:GOF524288 GXZ524288:GYB524288 HHV524288:HHX524288 HRR524288:HRT524288 IBN524288:IBP524288 ILJ524288:ILL524288 IVF524288:IVH524288 JFB524288:JFD524288 JOX524288:JOZ524288 JYT524288:JYV524288 KIP524288:KIR524288 KSL524288:KSN524288 LCH524288:LCJ524288 LMD524288:LMF524288 LVZ524288:LWB524288 MFV524288:MFX524288 MPR524288:MPT524288 MZN524288:MZP524288 NJJ524288:NJL524288 NTF524288:NTH524288 ODB524288:ODD524288 OMX524288:OMZ524288 OWT524288:OWV524288 PGP524288:PGR524288 PQL524288:PQN524288 QAH524288:QAJ524288 QKD524288:QKF524288 QTZ524288:QUB524288 RDV524288:RDX524288 RNR524288:RNT524288 RXN524288:RXP524288 SHJ524288:SHL524288 SRF524288:SRH524288 TBB524288:TBD524288 TKX524288:TKZ524288 TUT524288:TUV524288 UEP524288:UER524288 UOL524288:UON524288 UYH524288:UYJ524288 VID524288:VIF524288 VRZ524288:VSB524288 WBV524288:WBX524288 WLR524288:WLT524288 WVN524288:WVP524288 G589824:I589824 JB589824:JD589824 SX589824:SZ589824 ACT589824:ACV589824 AMP589824:AMR589824 AWL589824:AWN589824 BGH589824:BGJ589824 BQD589824:BQF589824 BZZ589824:CAB589824 CJV589824:CJX589824 CTR589824:CTT589824 DDN589824:DDP589824 DNJ589824:DNL589824 DXF589824:DXH589824 EHB589824:EHD589824 EQX589824:EQZ589824 FAT589824:FAV589824 FKP589824:FKR589824 FUL589824:FUN589824 GEH589824:GEJ589824 GOD589824:GOF589824 GXZ589824:GYB589824 HHV589824:HHX589824 HRR589824:HRT589824 IBN589824:IBP589824 ILJ589824:ILL589824 IVF589824:IVH589824 JFB589824:JFD589824 JOX589824:JOZ589824 JYT589824:JYV589824 KIP589824:KIR589824 KSL589824:KSN589824 LCH589824:LCJ589824 LMD589824:LMF589824 LVZ589824:LWB589824 MFV589824:MFX589824 MPR589824:MPT589824 MZN589824:MZP589824 NJJ589824:NJL589824 NTF589824:NTH589824 ODB589824:ODD589824 OMX589824:OMZ589824 OWT589824:OWV589824 PGP589824:PGR589824 PQL589824:PQN589824 QAH589824:QAJ589824 QKD589824:QKF589824 QTZ589824:QUB589824 RDV589824:RDX589824 RNR589824:RNT589824 RXN589824:RXP589824 SHJ589824:SHL589824 SRF589824:SRH589824 TBB589824:TBD589824 TKX589824:TKZ589824 TUT589824:TUV589824 UEP589824:UER589824 UOL589824:UON589824 UYH589824:UYJ589824 VID589824:VIF589824 VRZ589824:VSB589824 WBV589824:WBX589824 WLR589824:WLT589824 WVN589824:WVP589824 G655360:I655360 JB655360:JD655360 SX655360:SZ655360 ACT655360:ACV655360 AMP655360:AMR655360 AWL655360:AWN655360 BGH655360:BGJ655360 BQD655360:BQF655360 BZZ655360:CAB655360 CJV655360:CJX655360 CTR655360:CTT655360 DDN655360:DDP655360 DNJ655360:DNL655360 DXF655360:DXH655360 EHB655360:EHD655360 EQX655360:EQZ655360 FAT655360:FAV655360 FKP655360:FKR655360 FUL655360:FUN655360 GEH655360:GEJ655360 GOD655360:GOF655360 GXZ655360:GYB655360 HHV655360:HHX655360 HRR655360:HRT655360 IBN655360:IBP655360 ILJ655360:ILL655360 IVF655360:IVH655360 JFB655360:JFD655360 JOX655360:JOZ655360 JYT655360:JYV655360 KIP655360:KIR655360 KSL655360:KSN655360 LCH655360:LCJ655360 LMD655360:LMF655360 LVZ655360:LWB655360 MFV655360:MFX655360 MPR655360:MPT655360 MZN655360:MZP655360 NJJ655360:NJL655360 NTF655360:NTH655360 ODB655360:ODD655360 OMX655360:OMZ655360 OWT655360:OWV655360 PGP655360:PGR655360 PQL655360:PQN655360 QAH655360:QAJ655360 QKD655360:QKF655360 QTZ655360:QUB655360 RDV655360:RDX655360 RNR655360:RNT655360 RXN655360:RXP655360 SHJ655360:SHL655360 SRF655360:SRH655360 TBB655360:TBD655360 TKX655360:TKZ655360 TUT655360:TUV655360 UEP655360:UER655360 UOL655360:UON655360 UYH655360:UYJ655360 VID655360:VIF655360 VRZ655360:VSB655360 WBV655360:WBX655360 WLR655360:WLT655360 WVN655360:WVP655360 G720896:I720896 JB720896:JD720896 SX720896:SZ720896 ACT720896:ACV720896 AMP720896:AMR720896 AWL720896:AWN720896 BGH720896:BGJ720896 BQD720896:BQF720896 BZZ720896:CAB720896 CJV720896:CJX720896 CTR720896:CTT720896 DDN720896:DDP720896 DNJ720896:DNL720896 DXF720896:DXH720896 EHB720896:EHD720896 EQX720896:EQZ720896 FAT720896:FAV720896 FKP720896:FKR720896 FUL720896:FUN720896 GEH720896:GEJ720896 GOD720896:GOF720896 GXZ720896:GYB720896 HHV720896:HHX720896 HRR720896:HRT720896 IBN720896:IBP720896 ILJ720896:ILL720896 IVF720896:IVH720896 JFB720896:JFD720896 JOX720896:JOZ720896 JYT720896:JYV720896 KIP720896:KIR720896 KSL720896:KSN720896 LCH720896:LCJ720896 LMD720896:LMF720896 LVZ720896:LWB720896 MFV720896:MFX720896 MPR720896:MPT720896 MZN720896:MZP720896 NJJ720896:NJL720896 NTF720896:NTH720896 ODB720896:ODD720896 OMX720896:OMZ720896 OWT720896:OWV720896 PGP720896:PGR720896 PQL720896:PQN720896 QAH720896:QAJ720896 QKD720896:QKF720896 QTZ720896:QUB720896 RDV720896:RDX720896 RNR720896:RNT720896 RXN720896:RXP720896 SHJ720896:SHL720896 SRF720896:SRH720896 TBB720896:TBD720896 TKX720896:TKZ720896 TUT720896:TUV720896 UEP720896:UER720896 UOL720896:UON720896 UYH720896:UYJ720896 VID720896:VIF720896 VRZ720896:VSB720896 WBV720896:WBX720896 WLR720896:WLT720896 WVN720896:WVP720896 G786432:I786432 JB786432:JD786432 SX786432:SZ786432 ACT786432:ACV786432 AMP786432:AMR786432 AWL786432:AWN786432 BGH786432:BGJ786432 BQD786432:BQF786432 BZZ786432:CAB786432 CJV786432:CJX786432 CTR786432:CTT786432 DDN786432:DDP786432 DNJ786432:DNL786432 DXF786432:DXH786432 EHB786432:EHD786432 EQX786432:EQZ786432 FAT786432:FAV786432 FKP786432:FKR786432 FUL786432:FUN786432 GEH786432:GEJ786432 GOD786432:GOF786432 GXZ786432:GYB786432 HHV786432:HHX786432 HRR786432:HRT786432 IBN786432:IBP786432 ILJ786432:ILL786432 IVF786432:IVH786432 JFB786432:JFD786432 JOX786432:JOZ786432 JYT786432:JYV786432 KIP786432:KIR786432 KSL786432:KSN786432 LCH786432:LCJ786432 LMD786432:LMF786432 LVZ786432:LWB786432 MFV786432:MFX786432 MPR786432:MPT786432 MZN786432:MZP786432 NJJ786432:NJL786432 NTF786432:NTH786432 ODB786432:ODD786432 OMX786432:OMZ786432 OWT786432:OWV786432 PGP786432:PGR786432 PQL786432:PQN786432 QAH786432:QAJ786432 QKD786432:QKF786432 QTZ786432:QUB786432 RDV786432:RDX786432 RNR786432:RNT786432 RXN786432:RXP786432 SHJ786432:SHL786432 SRF786432:SRH786432 TBB786432:TBD786432 TKX786432:TKZ786432 TUT786432:TUV786432 UEP786432:UER786432 UOL786432:UON786432 UYH786432:UYJ786432 VID786432:VIF786432 VRZ786432:VSB786432 WBV786432:WBX786432 WLR786432:WLT786432 WVN786432:WVP786432 G851968:I851968 JB851968:JD851968 SX851968:SZ851968 ACT851968:ACV851968 AMP851968:AMR851968 AWL851968:AWN851968 BGH851968:BGJ851968 BQD851968:BQF851968 BZZ851968:CAB851968 CJV851968:CJX851968 CTR851968:CTT851968 DDN851968:DDP851968 DNJ851968:DNL851968 DXF851968:DXH851968 EHB851968:EHD851968 EQX851968:EQZ851968 FAT851968:FAV851968 FKP851968:FKR851968 FUL851968:FUN851968 GEH851968:GEJ851968 GOD851968:GOF851968 GXZ851968:GYB851968 HHV851968:HHX851968 HRR851968:HRT851968 IBN851968:IBP851968 ILJ851968:ILL851968 IVF851968:IVH851968 JFB851968:JFD851968 JOX851968:JOZ851968 JYT851968:JYV851968 KIP851968:KIR851968 KSL851968:KSN851968 LCH851968:LCJ851968 LMD851968:LMF851968 LVZ851968:LWB851968 MFV851968:MFX851968 MPR851968:MPT851968 MZN851968:MZP851968 NJJ851968:NJL851968 NTF851968:NTH851968 ODB851968:ODD851968 OMX851968:OMZ851968 OWT851968:OWV851968 PGP851968:PGR851968 PQL851968:PQN851968 QAH851968:QAJ851968 QKD851968:QKF851968 QTZ851968:QUB851968 RDV851968:RDX851968 RNR851968:RNT851968 RXN851968:RXP851968 SHJ851968:SHL851968 SRF851968:SRH851968 TBB851968:TBD851968 TKX851968:TKZ851968 TUT851968:TUV851968 UEP851968:UER851968 UOL851968:UON851968 UYH851968:UYJ851968 VID851968:VIF851968 VRZ851968:VSB851968 WBV851968:WBX851968 WLR851968:WLT851968 WVN851968:WVP851968 G917504:I917504 JB917504:JD917504 SX917504:SZ917504 ACT917504:ACV917504 AMP917504:AMR917504 AWL917504:AWN917504 BGH917504:BGJ917504 BQD917504:BQF917504 BZZ917504:CAB917504 CJV917504:CJX917504 CTR917504:CTT917504 DDN917504:DDP917504 DNJ917504:DNL917504 DXF917504:DXH917504 EHB917504:EHD917504 EQX917504:EQZ917504 FAT917504:FAV917504 FKP917504:FKR917504 FUL917504:FUN917504 GEH917504:GEJ917504 GOD917504:GOF917504 GXZ917504:GYB917504 HHV917504:HHX917504 HRR917504:HRT917504 IBN917504:IBP917504 ILJ917504:ILL917504 IVF917504:IVH917504 JFB917504:JFD917504 JOX917504:JOZ917504 JYT917504:JYV917504 KIP917504:KIR917504 KSL917504:KSN917504 LCH917504:LCJ917504 LMD917504:LMF917504 LVZ917504:LWB917504 MFV917504:MFX917504 MPR917504:MPT917504 MZN917504:MZP917504 NJJ917504:NJL917504 NTF917504:NTH917504 ODB917504:ODD917504 OMX917504:OMZ917504 OWT917504:OWV917504 PGP917504:PGR917504 PQL917504:PQN917504 QAH917504:QAJ917504 QKD917504:QKF917504 QTZ917504:QUB917504 RDV917504:RDX917504 RNR917504:RNT917504 RXN917504:RXP917504 SHJ917504:SHL917504 SRF917504:SRH917504 TBB917504:TBD917504 TKX917504:TKZ917504 TUT917504:TUV917504 UEP917504:UER917504 UOL917504:UON917504 UYH917504:UYJ917504 VID917504:VIF917504 VRZ917504:VSB917504 WBV917504:WBX917504 WLR917504:WLT917504 WVN917504:WVP917504 G983040:I983040 JB983040:JD983040 SX983040:SZ983040 ACT983040:ACV983040 AMP983040:AMR983040 AWL983040:AWN983040 BGH983040:BGJ983040 BQD983040:BQF983040 BZZ983040:CAB983040 CJV983040:CJX983040 CTR983040:CTT983040 DDN983040:DDP983040 DNJ983040:DNL983040 DXF983040:DXH983040 EHB983040:EHD983040 EQX983040:EQZ983040 FAT983040:FAV983040 FKP983040:FKR983040 FUL983040:FUN983040 GEH983040:GEJ983040 GOD983040:GOF983040 GXZ983040:GYB983040 HHV983040:HHX983040 HRR983040:HRT983040 IBN983040:IBP983040 ILJ983040:ILL983040 IVF983040:IVH983040 JFB983040:JFD983040 JOX983040:JOZ983040 JYT983040:JYV983040 KIP983040:KIR983040 KSL983040:KSN983040 LCH983040:LCJ983040 LMD983040:LMF983040 LVZ983040:LWB983040 MFV983040:MFX983040 MPR983040:MPT983040 MZN983040:MZP983040 NJJ983040:NJL983040 NTF983040:NTH983040 ODB983040:ODD983040 OMX983040:OMZ983040 OWT983040:OWV983040 PGP983040:PGR983040 PQL983040:PQN983040 QAH983040:QAJ983040 QKD983040:QKF983040 QTZ983040:QUB983040 RDV983040:RDX983040 RNR983040:RNT983040 RXN983040:RXP983040 SHJ983040:SHL983040 SRF983040:SRH983040 TBB983040:TBD983040 TKX983040:TKZ983040 TUT983040:TUV983040 UEP983040:UER983040 UOL983040:UON983040 UYH983040:UYJ983040 VID983040:VIF983040 VRZ983040:VSB983040 WBV983040:WBX983040 WLR983040:WLT983040 WVN983040:WVP983040 G34:I36 JB34:JD36 SX34:SZ36 ACT34:ACV36 AMP34:AMR36 AWL34:AWN36 BGH34:BGJ36 BQD34:BQF36 BZZ34:CAB36 CJV34:CJX36 CTR34:CTT36 DDN34:DDP36 DNJ34:DNL36 DXF34:DXH36 EHB34:EHD36 EQX34:EQZ36 FAT34:FAV36 FKP34:FKR36 FUL34:FUN36 GEH34:GEJ36 GOD34:GOF36 GXZ34:GYB36 HHV34:HHX36 HRR34:HRT36 IBN34:IBP36 ILJ34:ILL36 IVF34:IVH36 JFB34:JFD36 JOX34:JOZ36 JYT34:JYV36 KIP34:KIR36 KSL34:KSN36 LCH34:LCJ36 LMD34:LMF36 LVZ34:LWB36 MFV34:MFX36 MPR34:MPT36 MZN34:MZP36 NJJ34:NJL36 NTF34:NTH36 ODB34:ODD36 OMX34:OMZ36 OWT34:OWV36 PGP34:PGR36 PQL34:PQN36 QAH34:QAJ36 QKD34:QKF36 QTZ34:QUB36 RDV34:RDX36 RNR34:RNT36 RXN34:RXP36 SHJ34:SHL36 SRF34:SRH36 TBB34:TBD36 TKX34:TKZ36 TUT34:TUV36 UEP34:UER36 UOL34:UON36 UYH34:UYJ36 VID34:VIF36 VRZ34:VSB36 WBV34:WBX36 WLR34:WLT36 WVN34:WVP36 G65568:I65570 JB65568:JD65570 SX65568:SZ65570 ACT65568:ACV65570 AMP65568:AMR65570 AWL65568:AWN65570 BGH65568:BGJ65570 BQD65568:BQF65570 BZZ65568:CAB65570 CJV65568:CJX65570 CTR65568:CTT65570 DDN65568:DDP65570 DNJ65568:DNL65570 DXF65568:DXH65570 EHB65568:EHD65570 EQX65568:EQZ65570 FAT65568:FAV65570 FKP65568:FKR65570 FUL65568:FUN65570 GEH65568:GEJ65570 GOD65568:GOF65570 GXZ65568:GYB65570 HHV65568:HHX65570 HRR65568:HRT65570 IBN65568:IBP65570 ILJ65568:ILL65570 IVF65568:IVH65570 JFB65568:JFD65570 JOX65568:JOZ65570 JYT65568:JYV65570 KIP65568:KIR65570 KSL65568:KSN65570 LCH65568:LCJ65570 LMD65568:LMF65570 LVZ65568:LWB65570 MFV65568:MFX65570 MPR65568:MPT65570 MZN65568:MZP65570 NJJ65568:NJL65570 NTF65568:NTH65570 ODB65568:ODD65570 OMX65568:OMZ65570 OWT65568:OWV65570 PGP65568:PGR65570 PQL65568:PQN65570 QAH65568:QAJ65570 QKD65568:QKF65570 QTZ65568:QUB65570 RDV65568:RDX65570 RNR65568:RNT65570 RXN65568:RXP65570 SHJ65568:SHL65570 SRF65568:SRH65570 TBB65568:TBD65570 TKX65568:TKZ65570 TUT65568:TUV65570 UEP65568:UER65570 UOL65568:UON65570 UYH65568:UYJ65570 VID65568:VIF65570 VRZ65568:VSB65570 WBV65568:WBX65570 WLR65568:WLT65570 WVN65568:WVP65570 G131104:I131106 JB131104:JD131106 SX131104:SZ131106 ACT131104:ACV131106 AMP131104:AMR131106 AWL131104:AWN131106 BGH131104:BGJ131106 BQD131104:BQF131106 BZZ131104:CAB131106 CJV131104:CJX131106 CTR131104:CTT131106 DDN131104:DDP131106 DNJ131104:DNL131106 DXF131104:DXH131106 EHB131104:EHD131106 EQX131104:EQZ131106 FAT131104:FAV131106 FKP131104:FKR131106 FUL131104:FUN131106 GEH131104:GEJ131106 GOD131104:GOF131106 GXZ131104:GYB131106 HHV131104:HHX131106 HRR131104:HRT131106 IBN131104:IBP131106 ILJ131104:ILL131106 IVF131104:IVH131106 JFB131104:JFD131106 JOX131104:JOZ131106 JYT131104:JYV131106 KIP131104:KIR131106 KSL131104:KSN131106 LCH131104:LCJ131106 LMD131104:LMF131106 LVZ131104:LWB131106 MFV131104:MFX131106 MPR131104:MPT131106 MZN131104:MZP131106 NJJ131104:NJL131106 NTF131104:NTH131106 ODB131104:ODD131106 OMX131104:OMZ131106 OWT131104:OWV131106 PGP131104:PGR131106 PQL131104:PQN131106 QAH131104:QAJ131106 QKD131104:QKF131106 QTZ131104:QUB131106 RDV131104:RDX131106 RNR131104:RNT131106 RXN131104:RXP131106 SHJ131104:SHL131106 SRF131104:SRH131106 TBB131104:TBD131106 TKX131104:TKZ131106 TUT131104:TUV131106 UEP131104:UER131106 UOL131104:UON131106 UYH131104:UYJ131106 VID131104:VIF131106 VRZ131104:VSB131106 WBV131104:WBX131106 WLR131104:WLT131106 WVN131104:WVP131106 G196640:I196642 JB196640:JD196642 SX196640:SZ196642 ACT196640:ACV196642 AMP196640:AMR196642 AWL196640:AWN196642 BGH196640:BGJ196642 BQD196640:BQF196642 BZZ196640:CAB196642 CJV196640:CJX196642 CTR196640:CTT196642 DDN196640:DDP196642 DNJ196640:DNL196642 DXF196640:DXH196642 EHB196640:EHD196642 EQX196640:EQZ196642 FAT196640:FAV196642 FKP196640:FKR196642 FUL196640:FUN196642 GEH196640:GEJ196642 GOD196640:GOF196642 GXZ196640:GYB196642 HHV196640:HHX196642 HRR196640:HRT196642 IBN196640:IBP196642 ILJ196640:ILL196642 IVF196640:IVH196642 JFB196640:JFD196642 JOX196640:JOZ196642 JYT196640:JYV196642 KIP196640:KIR196642 KSL196640:KSN196642 LCH196640:LCJ196642 LMD196640:LMF196642 LVZ196640:LWB196642 MFV196640:MFX196642 MPR196640:MPT196642 MZN196640:MZP196642 NJJ196640:NJL196642 NTF196640:NTH196642 ODB196640:ODD196642 OMX196640:OMZ196642 OWT196640:OWV196642 PGP196640:PGR196642 PQL196640:PQN196642 QAH196640:QAJ196642 QKD196640:QKF196642 QTZ196640:QUB196642 RDV196640:RDX196642 RNR196640:RNT196642 RXN196640:RXP196642 SHJ196640:SHL196642 SRF196640:SRH196642 TBB196640:TBD196642 TKX196640:TKZ196642 TUT196640:TUV196642 UEP196640:UER196642 UOL196640:UON196642 UYH196640:UYJ196642 VID196640:VIF196642 VRZ196640:VSB196642 WBV196640:WBX196642 WLR196640:WLT196642 WVN196640:WVP196642 G262176:I262178 JB262176:JD262178 SX262176:SZ262178 ACT262176:ACV262178 AMP262176:AMR262178 AWL262176:AWN262178 BGH262176:BGJ262178 BQD262176:BQF262178 BZZ262176:CAB262178 CJV262176:CJX262178 CTR262176:CTT262178 DDN262176:DDP262178 DNJ262176:DNL262178 DXF262176:DXH262178 EHB262176:EHD262178 EQX262176:EQZ262178 FAT262176:FAV262178 FKP262176:FKR262178 FUL262176:FUN262178 GEH262176:GEJ262178 GOD262176:GOF262178 GXZ262176:GYB262178 HHV262176:HHX262178 HRR262176:HRT262178 IBN262176:IBP262178 ILJ262176:ILL262178 IVF262176:IVH262178 JFB262176:JFD262178 JOX262176:JOZ262178 JYT262176:JYV262178 KIP262176:KIR262178 KSL262176:KSN262178 LCH262176:LCJ262178 LMD262176:LMF262178 LVZ262176:LWB262178 MFV262176:MFX262178 MPR262176:MPT262178 MZN262176:MZP262178 NJJ262176:NJL262178 NTF262176:NTH262178 ODB262176:ODD262178 OMX262176:OMZ262178 OWT262176:OWV262178 PGP262176:PGR262178 PQL262176:PQN262178 QAH262176:QAJ262178 QKD262176:QKF262178 QTZ262176:QUB262178 RDV262176:RDX262178 RNR262176:RNT262178 RXN262176:RXP262178 SHJ262176:SHL262178 SRF262176:SRH262178 TBB262176:TBD262178 TKX262176:TKZ262178 TUT262176:TUV262178 UEP262176:UER262178 UOL262176:UON262178 UYH262176:UYJ262178 VID262176:VIF262178 VRZ262176:VSB262178 WBV262176:WBX262178 WLR262176:WLT262178 WVN262176:WVP262178 G327712:I327714 JB327712:JD327714 SX327712:SZ327714 ACT327712:ACV327714 AMP327712:AMR327714 AWL327712:AWN327714 BGH327712:BGJ327714 BQD327712:BQF327714 BZZ327712:CAB327714 CJV327712:CJX327714 CTR327712:CTT327714 DDN327712:DDP327714 DNJ327712:DNL327714 DXF327712:DXH327714 EHB327712:EHD327714 EQX327712:EQZ327714 FAT327712:FAV327714 FKP327712:FKR327714 FUL327712:FUN327714 GEH327712:GEJ327714 GOD327712:GOF327714 GXZ327712:GYB327714 HHV327712:HHX327714 HRR327712:HRT327714 IBN327712:IBP327714 ILJ327712:ILL327714 IVF327712:IVH327714 JFB327712:JFD327714 JOX327712:JOZ327714 JYT327712:JYV327714 KIP327712:KIR327714 KSL327712:KSN327714 LCH327712:LCJ327714 LMD327712:LMF327714 LVZ327712:LWB327714 MFV327712:MFX327714 MPR327712:MPT327714 MZN327712:MZP327714 NJJ327712:NJL327714 NTF327712:NTH327714 ODB327712:ODD327714 OMX327712:OMZ327714 OWT327712:OWV327714 PGP327712:PGR327714 PQL327712:PQN327714 QAH327712:QAJ327714 QKD327712:QKF327714 QTZ327712:QUB327714 RDV327712:RDX327714 RNR327712:RNT327714 RXN327712:RXP327714 SHJ327712:SHL327714 SRF327712:SRH327714 TBB327712:TBD327714 TKX327712:TKZ327714 TUT327712:TUV327714 UEP327712:UER327714 UOL327712:UON327714 UYH327712:UYJ327714 VID327712:VIF327714 VRZ327712:VSB327714 WBV327712:WBX327714 WLR327712:WLT327714 WVN327712:WVP327714 G393248:I393250 JB393248:JD393250 SX393248:SZ393250 ACT393248:ACV393250 AMP393248:AMR393250 AWL393248:AWN393250 BGH393248:BGJ393250 BQD393248:BQF393250 BZZ393248:CAB393250 CJV393248:CJX393250 CTR393248:CTT393250 DDN393248:DDP393250 DNJ393248:DNL393250 DXF393248:DXH393250 EHB393248:EHD393250 EQX393248:EQZ393250 FAT393248:FAV393250 FKP393248:FKR393250 FUL393248:FUN393250 GEH393248:GEJ393250 GOD393248:GOF393250 GXZ393248:GYB393250 HHV393248:HHX393250 HRR393248:HRT393250 IBN393248:IBP393250 ILJ393248:ILL393250 IVF393248:IVH393250 JFB393248:JFD393250 JOX393248:JOZ393250 JYT393248:JYV393250 KIP393248:KIR393250 KSL393248:KSN393250 LCH393248:LCJ393250 LMD393248:LMF393250 LVZ393248:LWB393250 MFV393248:MFX393250 MPR393248:MPT393250 MZN393248:MZP393250 NJJ393248:NJL393250 NTF393248:NTH393250 ODB393248:ODD393250 OMX393248:OMZ393250 OWT393248:OWV393250 PGP393248:PGR393250 PQL393248:PQN393250 QAH393248:QAJ393250 QKD393248:QKF393250 QTZ393248:QUB393250 RDV393248:RDX393250 RNR393248:RNT393250 RXN393248:RXP393250 SHJ393248:SHL393250 SRF393248:SRH393250 TBB393248:TBD393250 TKX393248:TKZ393250 TUT393248:TUV393250 UEP393248:UER393250 UOL393248:UON393250 UYH393248:UYJ393250 VID393248:VIF393250 VRZ393248:VSB393250 WBV393248:WBX393250 WLR393248:WLT393250 WVN393248:WVP393250 G458784:I458786 JB458784:JD458786 SX458784:SZ458786 ACT458784:ACV458786 AMP458784:AMR458786 AWL458784:AWN458786 BGH458784:BGJ458786 BQD458784:BQF458786 BZZ458784:CAB458786 CJV458784:CJX458786 CTR458784:CTT458786 DDN458784:DDP458786 DNJ458784:DNL458786 DXF458784:DXH458786 EHB458784:EHD458786 EQX458784:EQZ458786 FAT458784:FAV458786 FKP458784:FKR458786 FUL458784:FUN458786 GEH458784:GEJ458786 GOD458784:GOF458786 GXZ458784:GYB458786 HHV458784:HHX458786 HRR458784:HRT458786 IBN458784:IBP458786 ILJ458784:ILL458786 IVF458784:IVH458786 JFB458784:JFD458786 JOX458784:JOZ458786 JYT458784:JYV458786 KIP458784:KIR458786 KSL458784:KSN458786 LCH458784:LCJ458786 LMD458784:LMF458786 LVZ458784:LWB458786 MFV458784:MFX458786 MPR458784:MPT458786 MZN458784:MZP458786 NJJ458784:NJL458786 NTF458784:NTH458786 ODB458784:ODD458786 OMX458784:OMZ458786 OWT458784:OWV458786 PGP458784:PGR458786 PQL458784:PQN458786 QAH458784:QAJ458786 QKD458784:QKF458786 QTZ458784:QUB458786 RDV458784:RDX458786 RNR458784:RNT458786 RXN458784:RXP458786 SHJ458784:SHL458786 SRF458784:SRH458786 TBB458784:TBD458786 TKX458784:TKZ458786 TUT458784:TUV458786 UEP458784:UER458786 UOL458784:UON458786 UYH458784:UYJ458786 VID458784:VIF458786 VRZ458784:VSB458786 WBV458784:WBX458786 WLR458784:WLT458786 WVN458784:WVP458786 G524320:I524322 JB524320:JD524322 SX524320:SZ524322 ACT524320:ACV524322 AMP524320:AMR524322 AWL524320:AWN524322 BGH524320:BGJ524322 BQD524320:BQF524322 BZZ524320:CAB524322 CJV524320:CJX524322 CTR524320:CTT524322 DDN524320:DDP524322 DNJ524320:DNL524322 DXF524320:DXH524322 EHB524320:EHD524322 EQX524320:EQZ524322 FAT524320:FAV524322 FKP524320:FKR524322 FUL524320:FUN524322 GEH524320:GEJ524322 GOD524320:GOF524322 GXZ524320:GYB524322 HHV524320:HHX524322 HRR524320:HRT524322 IBN524320:IBP524322 ILJ524320:ILL524322 IVF524320:IVH524322 JFB524320:JFD524322 JOX524320:JOZ524322 JYT524320:JYV524322 KIP524320:KIR524322 KSL524320:KSN524322 LCH524320:LCJ524322 LMD524320:LMF524322 LVZ524320:LWB524322 MFV524320:MFX524322 MPR524320:MPT524322 MZN524320:MZP524322 NJJ524320:NJL524322 NTF524320:NTH524322 ODB524320:ODD524322 OMX524320:OMZ524322 OWT524320:OWV524322 PGP524320:PGR524322 PQL524320:PQN524322 QAH524320:QAJ524322 QKD524320:QKF524322 QTZ524320:QUB524322 RDV524320:RDX524322 RNR524320:RNT524322 RXN524320:RXP524322 SHJ524320:SHL524322 SRF524320:SRH524322 TBB524320:TBD524322 TKX524320:TKZ524322 TUT524320:TUV524322 UEP524320:UER524322 UOL524320:UON524322 UYH524320:UYJ524322 VID524320:VIF524322 VRZ524320:VSB524322 WBV524320:WBX524322 WLR524320:WLT524322 WVN524320:WVP524322 G589856:I589858 JB589856:JD589858 SX589856:SZ589858 ACT589856:ACV589858 AMP589856:AMR589858 AWL589856:AWN589858 BGH589856:BGJ589858 BQD589856:BQF589858 BZZ589856:CAB589858 CJV589856:CJX589858 CTR589856:CTT589858 DDN589856:DDP589858 DNJ589856:DNL589858 DXF589856:DXH589858 EHB589856:EHD589858 EQX589856:EQZ589858 FAT589856:FAV589858 FKP589856:FKR589858 FUL589856:FUN589858 GEH589856:GEJ589858 GOD589856:GOF589858 GXZ589856:GYB589858 HHV589856:HHX589858 HRR589856:HRT589858 IBN589856:IBP589858 ILJ589856:ILL589858 IVF589856:IVH589858 JFB589856:JFD589858 JOX589856:JOZ589858 JYT589856:JYV589858 KIP589856:KIR589858 KSL589856:KSN589858 LCH589856:LCJ589858 LMD589856:LMF589858 LVZ589856:LWB589858 MFV589856:MFX589858 MPR589856:MPT589858 MZN589856:MZP589858 NJJ589856:NJL589858 NTF589856:NTH589858 ODB589856:ODD589858 OMX589856:OMZ589858 OWT589856:OWV589858 PGP589856:PGR589858 PQL589856:PQN589858 QAH589856:QAJ589858 QKD589856:QKF589858 QTZ589856:QUB589858 RDV589856:RDX589858 RNR589856:RNT589858 RXN589856:RXP589858 SHJ589856:SHL589858 SRF589856:SRH589858 TBB589856:TBD589858 TKX589856:TKZ589858 TUT589856:TUV589858 UEP589856:UER589858 UOL589856:UON589858 UYH589856:UYJ589858 VID589856:VIF589858 VRZ589856:VSB589858 WBV589856:WBX589858 WLR589856:WLT589858 WVN589856:WVP589858 G655392:I655394 JB655392:JD655394 SX655392:SZ655394 ACT655392:ACV655394 AMP655392:AMR655394 AWL655392:AWN655394 BGH655392:BGJ655394 BQD655392:BQF655394 BZZ655392:CAB655394 CJV655392:CJX655394 CTR655392:CTT655394 DDN655392:DDP655394 DNJ655392:DNL655394 DXF655392:DXH655394 EHB655392:EHD655394 EQX655392:EQZ655394 FAT655392:FAV655394 FKP655392:FKR655394 FUL655392:FUN655394 GEH655392:GEJ655394 GOD655392:GOF655394 GXZ655392:GYB655394 HHV655392:HHX655394 HRR655392:HRT655394 IBN655392:IBP655394 ILJ655392:ILL655394 IVF655392:IVH655394 JFB655392:JFD655394 JOX655392:JOZ655394 JYT655392:JYV655394 KIP655392:KIR655394 KSL655392:KSN655394 LCH655392:LCJ655394 LMD655392:LMF655394 LVZ655392:LWB655394 MFV655392:MFX655394 MPR655392:MPT655394 MZN655392:MZP655394 NJJ655392:NJL655394 NTF655392:NTH655394 ODB655392:ODD655394 OMX655392:OMZ655394 OWT655392:OWV655394 PGP655392:PGR655394 PQL655392:PQN655394 QAH655392:QAJ655394 QKD655392:QKF655394 QTZ655392:QUB655394 RDV655392:RDX655394 RNR655392:RNT655394 RXN655392:RXP655394 SHJ655392:SHL655394 SRF655392:SRH655394 TBB655392:TBD655394 TKX655392:TKZ655394 TUT655392:TUV655394 UEP655392:UER655394 UOL655392:UON655394 UYH655392:UYJ655394 VID655392:VIF655394 VRZ655392:VSB655394 WBV655392:WBX655394 WLR655392:WLT655394 WVN655392:WVP655394 G720928:I720930 JB720928:JD720930 SX720928:SZ720930 ACT720928:ACV720930 AMP720928:AMR720930 AWL720928:AWN720930 BGH720928:BGJ720930 BQD720928:BQF720930 BZZ720928:CAB720930 CJV720928:CJX720930 CTR720928:CTT720930 DDN720928:DDP720930 DNJ720928:DNL720930 DXF720928:DXH720930 EHB720928:EHD720930 EQX720928:EQZ720930 FAT720928:FAV720930 FKP720928:FKR720930 FUL720928:FUN720930 GEH720928:GEJ720930 GOD720928:GOF720930 GXZ720928:GYB720930 HHV720928:HHX720930 HRR720928:HRT720930 IBN720928:IBP720930 ILJ720928:ILL720930 IVF720928:IVH720930 JFB720928:JFD720930 JOX720928:JOZ720930 JYT720928:JYV720930 KIP720928:KIR720930 KSL720928:KSN720930 LCH720928:LCJ720930 LMD720928:LMF720930 LVZ720928:LWB720930 MFV720928:MFX720930 MPR720928:MPT720930 MZN720928:MZP720930 NJJ720928:NJL720930 NTF720928:NTH720930 ODB720928:ODD720930 OMX720928:OMZ720930 OWT720928:OWV720930 PGP720928:PGR720930 PQL720928:PQN720930 QAH720928:QAJ720930 QKD720928:QKF720930 QTZ720928:QUB720930 RDV720928:RDX720930 RNR720928:RNT720930 RXN720928:RXP720930 SHJ720928:SHL720930 SRF720928:SRH720930 TBB720928:TBD720930 TKX720928:TKZ720930 TUT720928:TUV720930 UEP720928:UER720930 UOL720928:UON720930 UYH720928:UYJ720930 VID720928:VIF720930 VRZ720928:VSB720930 WBV720928:WBX720930 WLR720928:WLT720930 WVN720928:WVP720930 G786464:I786466 JB786464:JD786466 SX786464:SZ786466 ACT786464:ACV786466 AMP786464:AMR786466 AWL786464:AWN786466 BGH786464:BGJ786466 BQD786464:BQF786466 BZZ786464:CAB786466 CJV786464:CJX786466 CTR786464:CTT786466 DDN786464:DDP786466 DNJ786464:DNL786466 DXF786464:DXH786466 EHB786464:EHD786466 EQX786464:EQZ786466 FAT786464:FAV786466 FKP786464:FKR786466 FUL786464:FUN786466 GEH786464:GEJ786466 GOD786464:GOF786466 GXZ786464:GYB786466 HHV786464:HHX786466 HRR786464:HRT786466 IBN786464:IBP786466 ILJ786464:ILL786466 IVF786464:IVH786466 JFB786464:JFD786466 JOX786464:JOZ786466 JYT786464:JYV786466 KIP786464:KIR786466 KSL786464:KSN786466 LCH786464:LCJ786466 LMD786464:LMF786466 LVZ786464:LWB786466 MFV786464:MFX786466 MPR786464:MPT786466 MZN786464:MZP786466 NJJ786464:NJL786466 NTF786464:NTH786466 ODB786464:ODD786466 OMX786464:OMZ786466 OWT786464:OWV786466 PGP786464:PGR786466 PQL786464:PQN786466 QAH786464:QAJ786466 QKD786464:QKF786466 QTZ786464:QUB786466 RDV786464:RDX786466 RNR786464:RNT786466 RXN786464:RXP786466 SHJ786464:SHL786466 SRF786464:SRH786466 TBB786464:TBD786466 TKX786464:TKZ786466 TUT786464:TUV786466 UEP786464:UER786466 UOL786464:UON786466 UYH786464:UYJ786466 VID786464:VIF786466 VRZ786464:VSB786466 WBV786464:WBX786466 WLR786464:WLT786466 WVN786464:WVP786466 G852000:I852002 JB852000:JD852002 SX852000:SZ852002 ACT852000:ACV852002 AMP852000:AMR852002 AWL852000:AWN852002 BGH852000:BGJ852002 BQD852000:BQF852002 BZZ852000:CAB852002 CJV852000:CJX852002 CTR852000:CTT852002 DDN852000:DDP852002 DNJ852000:DNL852002 DXF852000:DXH852002 EHB852000:EHD852002 EQX852000:EQZ852002 FAT852000:FAV852002 FKP852000:FKR852002 FUL852000:FUN852002 GEH852000:GEJ852002 GOD852000:GOF852002 GXZ852000:GYB852002 HHV852000:HHX852002 HRR852000:HRT852002 IBN852000:IBP852002 ILJ852000:ILL852002 IVF852000:IVH852002 JFB852000:JFD852002 JOX852000:JOZ852002 JYT852000:JYV852002 KIP852000:KIR852002 KSL852000:KSN852002 LCH852000:LCJ852002 LMD852000:LMF852002 LVZ852000:LWB852002 MFV852000:MFX852002 MPR852000:MPT852002 MZN852000:MZP852002 NJJ852000:NJL852002 NTF852000:NTH852002 ODB852000:ODD852002 OMX852000:OMZ852002 OWT852000:OWV852002 PGP852000:PGR852002 PQL852000:PQN852002 QAH852000:QAJ852002 QKD852000:QKF852002 QTZ852000:QUB852002 RDV852000:RDX852002 RNR852000:RNT852002 RXN852000:RXP852002 SHJ852000:SHL852002 SRF852000:SRH852002 TBB852000:TBD852002 TKX852000:TKZ852002 TUT852000:TUV852002 UEP852000:UER852002 UOL852000:UON852002 UYH852000:UYJ852002 VID852000:VIF852002 VRZ852000:VSB852002 WBV852000:WBX852002 WLR852000:WLT852002 WVN852000:WVP852002 G917536:I917538 JB917536:JD917538 SX917536:SZ917538 ACT917536:ACV917538 AMP917536:AMR917538 AWL917536:AWN917538 BGH917536:BGJ917538 BQD917536:BQF917538 BZZ917536:CAB917538 CJV917536:CJX917538 CTR917536:CTT917538 DDN917536:DDP917538 DNJ917536:DNL917538 DXF917536:DXH917538 EHB917536:EHD917538 EQX917536:EQZ917538 FAT917536:FAV917538 FKP917536:FKR917538 FUL917536:FUN917538 GEH917536:GEJ917538 GOD917536:GOF917538 GXZ917536:GYB917538 HHV917536:HHX917538 HRR917536:HRT917538 IBN917536:IBP917538 ILJ917536:ILL917538 IVF917536:IVH917538 JFB917536:JFD917538 JOX917536:JOZ917538 JYT917536:JYV917538 KIP917536:KIR917538 KSL917536:KSN917538 LCH917536:LCJ917538 LMD917536:LMF917538 LVZ917536:LWB917538 MFV917536:MFX917538 MPR917536:MPT917538 MZN917536:MZP917538 NJJ917536:NJL917538 NTF917536:NTH917538 ODB917536:ODD917538 OMX917536:OMZ917538 OWT917536:OWV917538 PGP917536:PGR917538 PQL917536:PQN917538 QAH917536:QAJ917538 QKD917536:QKF917538 QTZ917536:QUB917538 RDV917536:RDX917538 RNR917536:RNT917538 RXN917536:RXP917538 SHJ917536:SHL917538 SRF917536:SRH917538 TBB917536:TBD917538 TKX917536:TKZ917538 TUT917536:TUV917538 UEP917536:UER917538 UOL917536:UON917538 UYH917536:UYJ917538 VID917536:VIF917538 VRZ917536:VSB917538 WBV917536:WBX917538 WLR917536:WLT917538 WVN917536:WVP917538 G983072:I983074 JB983072:JD983074 SX983072:SZ983074 ACT983072:ACV983074 AMP983072:AMR983074 AWL983072:AWN983074 BGH983072:BGJ983074 BQD983072:BQF983074 BZZ983072:CAB983074 CJV983072:CJX983074 CTR983072:CTT983074 DDN983072:DDP983074 DNJ983072:DNL983074 DXF983072:DXH983074 EHB983072:EHD983074 EQX983072:EQZ983074 FAT983072:FAV983074 FKP983072:FKR983074 FUL983072:FUN983074 GEH983072:GEJ983074 GOD983072:GOF983074 GXZ983072:GYB983074 HHV983072:HHX983074 HRR983072:HRT983074 IBN983072:IBP983074 ILJ983072:ILL983074 IVF983072:IVH983074 JFB983072:JFD983074 JOX983072:JOZ983074 JYT983072:JYV983074 KIP983072:KIR983074 KSL983072:KSN983074 LCH983072:LCJ983074 LMD983072:LMF983074 LVZ983072:LWB983074 MFV983072:MFX983074 MPR983072:MPT983074 MZN983072:MZP983074 NJJ983072:NJL983074 NTF983072:NTH983074 ODB983072:ODD983074 OMX983072:OMZ983074 OWT983072:OWV983074 PGP983072:PGR983074 PQL983072:PQN983074 QAH983072:QAJ983074 QKD983072:QKF983074 QTZ983072:QUB983074 RDV983072:RDX983074 RNR983072:RNT983074 RXN983072:RXP983074 SHJ983072:SHL983074 SRF983072:SRH983074 TBB983072:TBD983074 TKX983072:TKZ983074 TUT983072:TUV983074 UEP983072:UER983074 UOL983072:UON983074 UYH983072:UYJ983074 VID983072:VIF983074 VRZ983072:VSB983074 WBV983072:WBX983074 WLR983072:WLT983074 WVN983072:WVP983074 G45:I62 JB45:JD62 SX45:SZ62 ACT45:ACV62 AMP45:AMR62 AWL45:AWN62 BGH45:BGJ62 BQD45:BQF62 BZZ45:CAB62 CJV45:CJX62 CTR45:CTT62 DDN45:DDP62 DNJ45:DNL62 DXF45:DXH62 EHB45:EHD62 EQX45:EQZ62 FAT45:FAV62 FKP45:FKR62 FUL45:FUN62 GEH45:GEJ62 GOD45:GOF62 GXZ45:GYB62 HHV45:HHX62 HRR45:HRT62 IBN45:IBP62 ILJ45:ILL62 IVF45:IVH62 JFB45:JFD62 JOX45:JOZ62 JYT45:JYV62 KIP45:KIR62 KSL45:KSN62 LCH45:LCJ62 LMD45:LMF62 LVZ45:LWB62 MFV45:MFX62 MPR45:MPT62 MZN45:MZP62 NJJ45:NJL62 NTF45:NTH62 ODB45:ODD62 OMX45:OMZ62 OWT45:OWV62 PGP45:PGR62 PQL45:PQN62 QAH45:QAJ62 QKD45:QKF62 QTZ45:QUB62 RDV45:RDX62 RNR45:RNT62 RXN45:RXP62 SHJ45:SHL62 SRF45:SRH62 TBB45:TBD62 TKX45:TKZ62 TUT45:TUV62 UEP45:UER62 UOL45:UON62 UYH45:UYJ62 VID45:VIF62 VRZ45:VSB62 WBV45:WBX62 WLR45:WLT62 WVN45:WVP62 G65579:I65596 JB65579:JD65596 SX65579:SZ65596 ACT65579:ACV65596 AMP65579:AMR65596 AWL65579:AWN65596 BGH65579:BGJ65596 BQD65579:BQF65596 BZZ65579:CAB65596 CJV65579:CJX65596 CTR65579:CTT65596 DDN65579:DDP65596 DNJ65579:DNL65596 DXF65579:DXH65596 EHB65579:EHD65596 EQX65579:EQZ65596 FAT65579:FAV65596 FKP65579:FKR65596 FUL65579:FUN65596 GEH65579:GEJ65596 GOD65579:GOF65596 GXZ65579:GYB65596 HHV65579:HHX65596 HRR65579:HRT65596 IBN65579:IBP65596 ILJ65579:ILL65596 IVF65579:IVH65596 JFB65579:JFD65596 JOX65579:JOZ65596 JYT65579:JYV65596 KIP65579:KIR65596 KSL65579:KSN65596 LCH65579:LCJ65596 LMD65579:LMF65596 LVZ65579:LWB65596 MFV65579:MFX65596 MPR65579:MPT65596 MZN65579:MZP65596 NJJ65579:NJL65596 NTF65579:NTH65596 ODB65579:ODD65596 OMX65579:OMZ65596 OWT65579:OWV65596 PGP65579:PGR65596 PQL65579:PQN65596 QAH65579:QAJ65596 QKD65579:QKF65596 QTZ65579:QUB65596 RDV65579:RDX65596 RNR65579:RNT65596 RXN65579:RXP65596 SHJ65579:SHL65596 SRF65579:SRH65596 TBB65579:TBD65596 TKX65579:TKZ65596 TUT65579:TUV65596 UEP65579:UER65596 UOL65579:UON65596 UYH65579:UYJ65596 VID65579:VIF65596 VRZ65579:VSB65596 WBV65579:WBX65596 WLR65579:WLT65596 WVN65579:WVP65596 G131115:I131132 JB131115:JD131132 SX131115:SZ131132 ACT131115:ACV131132 AMP131115:AMR131132 AWL131115:AWN131132 BGH131115:BGJ131132 BQD131115:BQF131132 BZZ131115:CAB131132 CJV131115:CJX131132 CTR131115:CTT131132 DDN131115:DDP131132 DNJ131115:DNL131132 DXF131115:DXH131132 EHB131115:EHD131132 EQX131115:EQZ131132 FAT131115:FAV131132 FKP131115:FKR131132 FUL131115:FUN131132 GEH131115:GEJ131132 GOD131115:GOF131132 GXZ131115:GYB131132 HHV131115:HHX131132 HRR131115:HRT131132 IBN131115:IBP131132 ILJ131115:ILL131132 IVF131115:IVH131132 JFB131115:JFD131132 JOX131115:JOZ131132 JYT131115:JYV131132 KIP131115:KIR131132 KSL131115:KSN131132 LCH131115:LCJ131132 LMD131115:LMF131132 LVZ131115:LWB131132 MFV131115:MFX131132 MPR131115:MPT131132 MZN131115:MZP131132 NJJ131115:NJL131132 NTF131115:NTH131132 ODB131115:ODD131132 OMX131115:OMZ131132 OWT131115:OWV131132 PGP131115:PGR131132 PQL131115:PQN131132 QAH131115:QAJ131132 QKD131115:QKF131132 QTZ131115:QUB131132 RDV131115:RDX131132 RNR131115:RNT131132 RXN131115:RXP131132 SHJ131115:SHL131132 SRF131115:SRH131132 TBB131115:TBD131132 TKX131115:TKZ131132 TUT131115:TUV131132 UEP131115:UER131132 UOL131115:UON131132 UYH131115:UYJ131132 VID131115:VIF131132 VRZ131115:VSB131132 WBV131115:WBX131132 WLR131115:WLT131132 WVN131115:WVP131132 G196651:I196668 JB196651:JD196668 SX196651:SZ196668 ACT196651:ACV196668 AMP196651:AMR196668 AWL196651:AWN196668 BGH196651:BGJ196668 BQD196651:BQF196668 BZZ196651:CAB196668 CJV196651:CJX196668 CTR196651:CTT196668 DDN196651:DDP196668 DNJ196651:DNL196668 DXF196651:DXH196668 EHB196651:EHD196668 EQX196651:EQZ196668 FAT196651:FAV196668 FKP196651:FKR196668 FUL196651:FUN196668 GEH196651:GEJ196668 GOD196651:GOF196668 GXZ196651:GYB196668 HHV196651:HHX196668 HRR196651:HRT196668 IBN196651:IBP196668 ILJ196651:ILL196668 IVF196651:IVH196668 JFB196651:JFD196668 JOX196651:JOZ196668 JYT196651:JYV196668 KIP196651:KIR196668 KSL196651:KSN196668 LCH196651:LCJ196668 LMD196651:LMF196668 LVZ196651:LWB196668 MFV196651:MFX196668 MPR196651:MPT196668 MZN196651:MZP196668 NJJ196651:NJL196668 NTF196651:NTH196668 ODB196651:ODD196668 OMX196651:OMZ196668 OWT196651:OWV196668 PGP196651:PGR196668 PQL196651:PQN196668 QAH196651:QAJ196668 QKD196651:QKF196668 QTZ196651:QUB196668 RDV196651:RDX196668 RNR196651:RNT196668 RXN196651:RXP196668 SHJ196651:SHL196668 SRF196651:SRH196668 TBB196651:TBD196668 TKX196651:TKZ196668 TUT196651:TUV196668 UEP196651:UER196668 UOL196651:UON196668 UYH196651:UYJ196668 VID196651:VIF196668 VRZ196651:VSB196668 WBV196651:WBX196668 WLR196651:WLT196668 WVN196651:WVP196668 G262187:I262204 JB262187:JD262204 SX262187:SZ262204 ACT262187:ACV262204 AMP262187:AMR262204 AWL262187:AWN262204 BGH262187:BGJ262204 BQD262187:BQF262204 BZZ262187:CAB262204 CJV262187:CJX262204 CTR262187:CTT262204 DDN262187:DDP262204 DNJ262187:DNL262204 DXF262187:DXH262204 EHB262187:EHD262204 EQX262187:EQZ262204 FAT262187:FAV262204 FKP262187:FKR262204 FUL262187:FUN262204 GEH262187:GEJ262204 GOD262187:GOF262204 GXZ262187:GYB262204 HHV262187:HHX262204 HRR262187:HRT262204 IBN262187:IBP262204 ILJ262187:ILL262204 IVF262187:IVH262204 JFB262187:JFD262204 JOX262187:JOZ262204 JYT262187:JYV262204 KIP262187:KIR262204 KSL262187:KSN262204 LCH262187:LCJ262204 LMD262187:LMF262204 LVZ262187:LWB262204 MFV262187:MFX262204 MPR262187:MPT262204 MZN262187:MZP262204 NJJ262187:NJL262204 NTF262187:NTH262204 ODB262187:ODD262204 OMX262187:OMZ262204 OWT262187:OWV262204 PGP262187:PGR262204 PQL262187:PQN262204 QAH262187:QAJ262204 QKD262187:QKF262204 QTZ262187:QUB262204 RDV262187:RDX262204 RNR262187:RNT262204 RXN262187:RXP262204 SHJ262187:SHL262204 SRF262187:SRH262204 TBB262187:TBD262204 TKX262187:TKZ262204 TUT262187:TUV262204 UEP262187:UER262204 UOL262187:UON262204 UYH262187:UYJ262204 VID262187:VIF262204 VRZ262187:VSB262204 WBV262187:WBX262204 WLR262187:WLT262204 WVN262187:WVP262204 G327723:I327740 JB327723:JD327740 SX327723:SZ327740 ACT327723:ACV327740 AMP327723:AMR327740 AWL327723:AWN327740 BGH327723:BGJ327740 BQD327723:BQF327740 BZZ327723:CAB327740 CJV327723:CJX327740 CTR327723:CTT327740 DDN327723:DDP327740 DNJ327723:DNL327740 DXF327723:DXH327740 EHB327723:EHD327740 EQX327723:EQZ327740 FAT327723:FAV327740 FKP327723:FKR327740 FUL327723:FUN327740 GEH327723:GEJ327740 GOD327723:GOF327740 GXZ327723:GYB327740 HHV327723:HHX327740 HRR327723:HRT327740 IBN327723:IBP327740 ILJ327723:ILL327740 IVF327723:IVH327740 JFB327723:JFD327740 JOX327723:JOZ327740 JYT327723:JYV327740 KIP327723:KIR327740 KSL327723:KSN327740 LCH327723:LCJ327740 LMD327723:LMF327740 LVZ327723:LWB327740 MFV327723:MFX327740 MPR327723:MPT327740 MZN327723:MZP327740 NJJ327723:NJL327740 NTF327723:NTH327740 ODB327723:ODD327740 OMX327723:OMZ327740 OWT327723:OWV327740 PGP327723:PGR327740 PQL327723:PQN327740 QAH327723:QAJ327740 QKD327723:QKF327740 QTZ327723:QUB327740 RDV327723:RDX327740 RNR327723:RNT327740 RXN327723:RXP327740 SHJ327723:SHL327740 SRF327723:SRH327740 TBB327723:TBD327740 TKX327723:TKZ327740 TUT327723:TUV327740 UEP327723:UER327740 UOL327723:UON327740 UYH327723:UYJ327740 VID327723:VIF327740 VRZ327723:VSB327740 WBV327723:WBX327740 WLR327723:WLT327740 WVN327723:WVP327740 G393259:I393276 JB393259:JD393276 SX393259:SZ393276 ACT393259:ACV393276 AMP393259:AMR393276 AWL393259:AWN393276 BGH393259:BGJ393276 BQD393259:BQF393276 BZZ393259:CAB393276 CJV393259:CJX393276 CTR393259:CTT393276 DDN393259:DDP393276 DNJ393259:DNL393276 DXF393259:DXH393276 EHB393259:EHD393276 EQX393259:EQZ393276 FAT393259:FAV393276 FKP393259:FKR393276 FUL393259:FUN393276 GEH393259:GEJ393276 GOD393259:GOF393276 GXZ393259:GYB393276 HHV393259:HHX393276 HRR393259:HRT393276 IBN393259:IBP393276 ILJ393259:ILL393276 IVF393259:IVH393276 JFB393259:JFD393276 JOX393259:JOZ393276 JYT393259:JYV393276 KIP393259:KIR393276 KSL393259:KSN393276 LCH393259:LCJ393276 LMD393259:LMF393276 LVZ393259:LWB393276 MFV393259:MFX393276 MPR393259:MPT393276 MZN393259:MZP393276 NJJ393259:NJL393276 NTF393259:NTH393276 ODB393259:ODD393276 OMX393259:OMZ393276 OWT393259:OWV393276 PGP393259:PGR393276 PQL393259:PQN393276 QAH393259:QAJ393276 QKD393259:QKF393276 QTZ393259:QUB393276 RDV393259:RDX393276 RNR393259:RNT393276 RXN393259:RXP393276 SHJ393259:SHL393276 SRF393259:SRH393276 TBB393259:TBD393276 TKX393259:TKZ393276 TUT393259:TUV393276 UEP393259:UER393276 UOL393259:UON393276 UYH393259:UYJ393276 VID393259:VIF393276 VRZ393259:VSB393276 WBV393259:WBX393276 WLR393259:WLT393276 WVN393259:WVP393276 G458795:I458812 JB458795:JD458812 SX458795:SZ458812 ACT458795:ACV458812 AMP458795:AMR458812 AWL458795:AWN458812 BGH458795:BGJ458812 BQD458795:BQF458812 BZZ458795:CAB458812 CJV458795:CJX458812 CTR458795:CTT458812 DDN458795:DDP458812 DNJ458795:DNL458812 DXF458795:DXH458812 EHB458795:EHD458812 EQX458795:EQZ458812 FAT458795:FAV458812 FKP458795:FKR458812 FUL458795:FUN458812 GEH458795:GEJ458812 GOD458795:GOF458812 GXZ458795:GYB458812 HHV458795:HHX458812 HRR458795:HRT458812 IBN458795:IBP458812 ILJ458795:ILL458812 IVF458795:IVH458812 JFB458795:JFD458812 JOX458795:JOZ458812 JYT458795:JYV458812 KIP458795:KIR458812 KSL458795:KSN458812 LCH458795:LCJ458812 LMD458795:LMF458812 LVZ458795:LWB458812 MFV458795:MFX458812 MPR458795:MPT458812 MZN458795:MZP458812 NJJ458795:NJL458812 NTF458795:NTH458812 ODB458795:ODD458812 OMX458795:OMZ458812 OWT458795:OWV458812 PGP458795:PGR458812 PQL458795:PQN458812 QAH458795:QAJ458812 QKD458795:QKF458812 QTZ458795:QUB458812 RDV458795:RDX458812 RNR458795:RNT458812 RXN458795:RXP458812 SHJ458795:SHL458812 SRF458795:SRH458812 TBB458795:TBD458812 TKX458795:TKZ458812 TUT458795:TUV458812 UEP458795:UER458812 UOL458795:UON458812 UYH458795:UYJ458812 VID458795:VIF458812 VRZ458795:VSB458812 WBV458795:WBX458812 WLR458795:WLT458812 WVN458795:WVP458812 G524331:I524348 JB524331:JD524348 SX524331:SZ524348 ACT524331:ACV524348 AMP524331:AMR524348 AWL524331:AWN524348 BGH524331:BGJ524348 BQD524331:BQF524348 BZZ524331:CAB524348 CJV524331:CJX524348 CTR524331:CTT524348 DDN524331:DDP524348 DNJ524331:DNL524348 DXF524331:DXH524348 EHB524331:EHD524348 EQX524331:EQZ524348 FAT524331:FAV524348 FKP524331:FKR524348 FUL524331:FUN524348 GEH524331:GEJ524348 GOD524331:GOF524348 GXZ524331:GYB524348 HHV524331:HHX524348 HRR524331:HRT524348 IBN524331:IBP524348 ILJ524331:ILL524348 IVF524331:IVH524348 JFB524331:JFD524348 JOX524331:JOZ524348 JYT524331:JYV524348 KIP524331:KIR524348 KSL524331:KSN524348 LCH524331:LCJ524348 LMD524331:LMF524348 LVZ524331:LWB524348 MFV524331:MFX524348 MPR524331:MPT524348 MZN524331:MZP524348 NJJ524331:NJL524348 NTF524331:NTH524348 ODB524331:ODD524348 OMX524331:OMZ524348 OWT524331:OWV524348 PGP524331:PGR524348 PQL524331:PQN524348 QAH524331:QAJ524348 QKD524331:QKF524348 QTZ524331:QUB524348 RDV524331:RDX524348 RNR524331:RNT524348 RXN524331:RXP524348 SHJ524331:SHL524348 SRF524331:SRH524348 TBB524331:TBD524348 TKX524331:TKZ524348 TUT524331:TUV524348 UEP524331:UER524348 UOL524331:UON524348 UYH524331:UYJ524348 VID524331:VIF524348 VRZ524331:VSB524348 WBV524331:WBX524348 WLR524331:WLT524348 WVN524331:WVP524348 G589867:I589884 JB589867:JD589884 SX589867:SZ589884 ACT589867:ACV589884 AMP589867:AMR589884 AWL589867:AWN589884 BGH589867:BGJ589884 BQD589867:BQF589884 BZZ589867:CAB589884 CJV589867:CJX589884 CTR589867:CTT589884 DDN589867:DDP589884 DNJ589867:DNL589884 DXF589867:DXH589884 EHB589867:EHD589884 EQX589867:EQZ589884 FAT589867:FAV589884 FKP589867:FKR589884 FUL589867:FUN589884 GEH589867:GEJ589884 GOD589867:GOF589884 GXZ589867:GYB589884 HHV589867:HHX589884 HRR589867:HRT589884 IBN589867:IBP589884 ILJ589867:ILL589884 IVF589867:IVH589884 JFB589867:JFD589884 JOX589867:JOZ589884 JYT589867:JYV589884 KIP589867:KIR589884 KSL589867:KSN589884 LCH589867:LCJ589884 LMD589867:LMF589884 LVZ589867:LWB589884 MFV589867:MFX589884 MPR589867:MPT589884 MZN589867:MZP589884 NJJ589867:NJL589884 NTF589867:NTH589884 ODB589867:ODD589884 OMX589867:OMZ589884 OWT589867:OWV589884 PGP589867:PGR589884 PQL589867:PQN589884 QAH589867:QAJ589884 QKD589867:QKF589884 QTZ589867:QUB589884 RDV589867:RDX589884 RNR589867:RNT589884 RXN589867:RXP589884 SHJ589867:SHL589884 SRF589867:SRH589884 TBB589867:TBD589884 TKX589867:TKZ589884 TUT589867:TUV589884 UEP589867:UER589884 UOL589867:UON589884 UYH589867:UYJ589884 VID589867:VIF589884 VRZ589867:VSB589884 WBV589867:WBX589884 WLR589867:WLT589884 WVN589867:WVP589884 G655403:I655420 JB655403:JD655420 SX655403:SZ655420 ACT655403:ACV655420 AMP655403:AMR655420 AWL655403:AWN655420 BGH655403:BGJ655420 BQD655403:BQF655420 BZZ655403:CAB655420 CJV655403:CJX655420 CTR655403:CTT655420 DDN655403:DDP655420 DNJ655403:DNL655420 DXF655403:DXH655420 EHB655403:EHD655420 EQX655403:EQZ655420 FAT655403:FAV655420 FKP655403:FKR655420 FUL655403:FUN655420 GEH655403:GEJ655420 GOD655403:GOF655420 GXZ655403:GYB655420 HHV655403:HHX655420 HRR655403:HRT655420 IBN655403:IBP655420 ILJ655403:ILL655420 IVF655403:IVH655420 JFB655403:JFD655420 JOX655403:JOZ655420 JYT655403:JYV655420 KIP655403:KIR655420 KSL655403:KSN655420 LCH655403:LCJ655420 LMD655403:LMF655420 LVZ655403:LWB655420 MFV655403:MFX655420 MPR655403:MPT655420 MZN655403:MZP655420 NJJ655403:NJL655420 NTF655403:NTH655420 ODB655403:ODD655420 OMX655403:OMZ655420 OWT655403:OWV655420 PGP655403:PGR655420 PQL655403:PQN655420 QAH655403:QAJ655420 QKD655403:QKF655420 QTZ655403:QUB655420 RDV655403:RDX655420 RNR655403:RNT655420 RXN655403:RXP655420 SHJ655403:SHL655420 SRF655403:SRH655420 TBB655403:TBD655420 TKX655403:TKZ655420 TUT655403:TUV655420 UEP655403:UER655420 UOL655403:UON655420 UYH655403:UYJ655420 VID655403:VIF655420 VRZ655403:VSB655420 WBV655403:WBX655420 WLR655403:WLT655420 WVN655403:WVP655420 G720939:I720956 JB720939:JD720956 SX720939:SZ720956 ACT720939:ACV720956 AMP720939:AMR720956 AWL720939:AWN720956 BGH720939:BGJ720956 BQD720939:BQF720956 BZZ720939:CAB720956 CJV720939:CJX720956 CTR720939:CTT720956 DDN720939:DDP720956 DNJ720939:DNL720956 DXF720939:DXH720956 EHB720939:EHD720956 EQX720939:EQZ720956 FAT720939:FAV720956 FKP720939:FKR720956 FUL720939:FUN720956 GEH720939:GEJ720956 GOD720939:GOF720956 GXZ720939:GYB720956 HHV720939:HHX720956 HRR720939:HRT720956 IBN720939:IBP720956 ILJ720939:ILL720956 IVF720939:IVH720956 JFB720939:JFD720956 JOX720939:JOZ720956 JYT720939:JYV720956 KIP720939:KIR720956 KSL720939:KSN720956 LCH720939:LCJ720956 LMD720939:LMF720956 LVZ720939:LWB720956 MFV720939:MFX720956 MPR720939:MPT720956 MZN720939:MZP720956 NJJ720939:NJL720956 NTF720939:NTH720956 ODB720939:ODD720956 OMX720939:OMZ720956 OWT720939:OWV720956 PGP720939:PGR720956 PQL720939:PQN720956 QAH720939:QAJ720956 QKD720939:QKF720956 QTZ720939:QUB720956 RDV720939:RDX720956 RNR720939:RNT720956 RXN720939:RXP720956 SHJ720939:SHL720956 SRF720939:SRH720956 TBB720939:TBD720956 TKX720939:TKZ720956 TUT720939:TUV720956 UEP720939:UER720956 UOL720939:UON720956 UYH720939:UYJ720956 VID720939:VIF720956 VRZ720939:VSB720956 WBV720939:WBX720956 WLR720939:WLT720956 WVN720939:WVP720956 G786475:I786492 JB786475:JD786492 SX786475:SZ786492 ACT786475:ACV786492 AMP786475:AMR786492 AWL786475:AWN786492 BGH786475:BGJ786492 BQD786475:BQF786492 BZZ786475:CAB786492 CJV786475:CJX786492 CTR786475:CTT786492 DDN786475:DDP786492 DNJ786475:DNL786492 DXF786475:DXH786492 EHB786475:EHD786492 EQX786475:EQZ786492 FAT786475:FAV786492 FKP786475:FKR786492 FUL786475:FUN786492 GEH786475:GEJ786492 GOD786475:GOF786492 GXZ786475:GYB786492 HHV786475:HHX786492 HRR786475:HRT786492 IBN786475:IBP786492 ILJ786475:ILL786492 IVF786475:IVH786492 JFB786475:JFD786492 JOX786475:JOZ786492 JYT786475:JYV786492 KIP786475:KIR786492 KSL786475:KSN786492 LCH786475:LCJ786492 LMD786475:LMF786492 LVZ786475:LWB786492 MFV786475:MFX786492 MPR786475:MPT786492 MZN786475:MZP786492 NJJ786475:NJL786492 NTF786475:NTH786492 ODB786475:ODD786492 OMX786475:OMZ786492 OWT786475:OWV786492 PGP786475:PGR786492 PQL786475:PQN786492 QAH786475:QAJ786492 QKD786475:QKF786492 QTZ786475:QUB786492 RDV786475:RDX786492 RNR786475:RNT786492 RXN786475:RXP786492 SHJ786475:SHL786492 SRF786475:SRH786492 TBB786475:TBD786492 TKX786475:TKZ786492 TUT786475:TUV786492 UEP786475:UER786492 UOL786475:UON786492 UYH786475:UYJ786492 VID786475:VIF786492 VRZ786475:VSB786492 WBV786475:WBX786492 WLR786475:WLT786492 WVN786475:WVP786492 G852011:I852028 JB852011:JD852028 SX852011:SZ852028 ACT852011:ACV852028 AMP852011:AMR852028 AWL852011:AWN852028 BGH852011:BGJ852028 BQD852011:BQF852028 BZZ852011:CAB852028 CJV852011:CJX852028 CTR852011:CTT852028 DDN852011:DDP852028 DNJ852011:DNL852028 DXF852011:DXH852028 EHB852011:EHD852028 EQX852011:EQZ852028 FAT852011:FAV852028 FKP852011:FKR852028 FUL852011:FUN852028 GEH852011:GEJ852028 GOD852011:GOF852028 GXZ852011:GYB852028 HHV852011:HHX852028 HRR852011:HRT852028 IBN852011:IBP852028 ILJ852011:ILL852028 IVF852011:IVH852028 JFB852011:JFD852028 JOX852011:JOZ852028 JYT852011:JYV852028 KIP852011:KIR852028 KSL852011:KSN852028 LCH852011:LCJ852028 LMD852011:LMF852028 LVZ852011:LWB852028 MFV852011:MFX852028 MPR852011:MPT852028 MZN852011:MZP852028 NJJ852011:NJL852028 NTF852011:NTH852028 ODB852011:ODD852028 OMX852011:OMZ852028 OWT852011:OWV852028 PGP852011:PGR852028 PQL852011:PQN852028 QAH852011:QAJ852028 QKD852011:QKF852028 QTZ852011:QUB852028 RDV852011:RDX852028 RNR852011:RNT852028 RXN852011:RXP852028 SHJ852011:SHL852028 SRF852011:SRH852028 TBB852011:TBD852028 TKX852011:TKZ852028 TUT852011:TUV852028 UEP852011:UER852028 UOL852011:UON852028 UYH852011:UYJ852028 VID852011:VIF852028 VRZ852011:VSB852028 WBV852011:WBX852028 WLR852011:WLT852028 WVN852011:WVP852028 G917547:I917564 JB917547:JD917564 SX917547:SZ917564 ACT917547:ACV917564 AMP917547:AMR917564 AWL917547:AWN917564 BGH917547:BGJ917564 BQD917547:BQF917564 BZZ917547:CAB917564 CJV917547:CJX917564 CTR917547:CTT917564 DDN917547:DDP917564 DNJ917547:DNL917564 DXF917547:DXH917564 EHB917547:EHD917564 EQX917547:EQZ917564 FAT917547:FAV917564 FKP917547:FKR917564 FUL917547:FUN917564 GEH917547:GEJ917564 GOD917547:GOF917564 GXZ917547:GYB917564 HHV917547:HHX917564 HRR917547:HRT917564 IBN917547:IBP917564 ILJ917547:ILL917564 IVF917547:IVH917564 JFB917547:JFD917564 JOX917547:JOZ917564 JYT917547:JYV917564 KIP917547:KIR917564 KSL917547:KSN917564 LCH917547:LCJ917564 LMD917547:LMF917564 LVZ917547:LWB917564 MFV917547:MFX917564 MPR917547:MPT917564 MZN917547:MZP917564 NJJ917547:NJL917564 NTF917547:NTH917564 ODB917547:ODD917564 OMX917547:OMZ917564 OWT917547:OWV917564 PGP917547:PGR917564 PQL917547:PQN917564 QAH917547:QAJ917564 QKD917547:QKF917564 QTZ917547:QUB917564 RDV917547:RDX917564 RNR917547:RNT917564 RXN917547:RXP917564 SHJ917547:SHL917564 SRF917547:SRH917564 TBB917547:TBD917564 TKX917547:TKZ917564 TUT917547:TUV917564 UEP917547:UER917564 UOL917547:UON917564 UYH917547:UYJ917564 VID917547:VIF917564 VRZ917547:VSB917564 WBV917547:WBX917564 WLR917547:WLT917564 WVN917547:WVP917564 G983083:I983100 JB983083:JD983100 SX983083:SZ983100 ACT983083:ACV983100 AMP983083:AMR983100 AWL983083:AWN983100 BGH983083:BGJ983100 BQD983083:BQF983100 BZZ983083:CAB983100 CJV983083:CJX983100 CTR983083:CTT983100 DDN983083:DDP983100 DNJ983083:DNL983100 DXF983083:DXH983100 EHB983083:EHD983100 EQX983083:EQZ983100 FAT983083:FAV983100 FKP983083:FKR983100 FUL983083:FUN983100 GEH983083:GEJ983100 GOD983083:GOF983100 GXZ983083:GYB983100 HHV983083:HHX983100 HRR983083:HRT983100 IBN983083:IBP983100 ILJ983083:ILL983100 IVF983083:IVH983100 JFB983083:JFD983100 JOX983083:JOZ983100 JYT983083:JYV983100 KIP983083:KIR983100 KSL983083:KSN983100 LCH983083:LCJ983100 LMD983083:LMF983100 LVZ983083:LWB983100 MFV983083:MFX983100 MPR983083:MPT983100 MZN983083:MZP983100 NJJ983083:NJL983100 NTF983083:NTH983100 ODB983083:ODD983100 OMX983083:OMZ983100 OWT983083:OWV983100 PGP983083:PGR983100 PQL983083:PQN983100 QAH983083:QAJ983100 QKD983083:QKF983100 QTZ983083:QUB983100 RDV983083:RDX983100 RNR983083:RNT983100 RXN983083:RXP983100 SHJ983083:SHL983100 SRF983083:SRH983100 TBB983083:TBD983100 TKX983083:TKZ983100 TUT983083:TUV983100 UEP983083:UER983100 UOL983083:UON983100 UYH983083:UYJ983100 VID983083:VIF983100 VRZ983083:VSB983100 WBV983083:WBX983100 WLR983083:WLT983100 WVN983083:WVP983100 G31:I31 JB31:JD31 SX31:SZ31 ACT31:ACV31 AMP31:AMR31 AWL31:AWN31 BGH31:BGJ31 BQD31:BQF31 BZZ31:CAB31 CJV31:CJX31 CTR31:CTT31 DDN31:DDP31 DNJ31:DNL31 DXF31:DXH31 EHB31:EHD31 EQX31:EQZ31 FAT31:FAV31 FKP31:FKR31 FUL31:FUN31 GEH31:GEJ31 GOD31:GOF31 GXZ31:GYB31 HHV31:HHX31 HRR31:HRT31 IBN31:IBP31 ILJ31:ILL31 IVF31:IVH31 JFB31:JFD31 JOX31:JOZ31 JYT31:JYV31 KIP31:KIR31 KSL31:KSN31 LCH31:LCJ31 LMD31:LMF31 LVZ31:LWB31 MFV31:MFX31 MPR31:MPT31 MZN31:MZP31 NJJ31:NJL31 NTF31:NTH31 ODB31:ODD31 OMX31:OMZ31 OWT31:OWV31 PGP31:PGR31 PQL31:PQN31 QAH31:QAJ31 QKD31:QKF31 QTZ31:QUB31 RDV31:RDX31 RNR31:RNT31 RXN31:RXP31 SHJ31:SHL31 SRF31:SRH31 TBB31:TBD31 TKX31:TKZ31 TUT31:TUV31 UEP31:UER31 UOL31:UON31 UYH31:UYJ31 VID31:VIF31 VRZ31:VSB31 WBV31:WBX31 WLR31:WLT31 WVN31:WVP31 G65565:I65565 JB65565:JD65565 SX65565:SZ65565 ACT65565:ACV65565 AMP65565:AMR65565 AWL65565:AWN65565 BGH65565:BGJ65565 BQD65565:BQF65565 BZZ65565:CAB65565 CJV65565:CJX65565 CTR65565:CTT65565 DDN65565:DDP65565 DNJ65565:DNL65565 DXF65565:DXH65565 EHB65565:EHD65565 EQX65565:EQZ65565 FAT65565:FAV65565 FKP65565:FKR65565 FUL65565:FUN65565 GEH65565:GEJ65565 GOD65565:GOF65565 GXZ65565:GYB65565 HHV65565:HHX65565 HRR65565:HRT65565 IBN65565:IBP65565 ILJ65565:ILL65565 IVF65565:IVH65565 JFB65565:JFD65565 JOX65565:JOZ65565 JYT65565:JYV65565 KIP65565:KIR65565 KSL65565:KSN65565 LCH65565:LCJ65565 LMD65565:LMF65565 LVZ65565:LWB65565 MFV65565:MFX65565 MPR65565:MPT65565 MZN65565:MZP65565 NJJ65565:NJL65565 NTF65565:NTH65565 ODB65565:ODD65565 OMX65565:OMZ65565 OWT65565:OWV65565 PGP65565:PGR65565 PQL65565:PQN65565 QAH65565:QAJ65565 QKD65565:QKF65565 QTZ65565:QUB65565 RDV65565:RDX65565 RNR65565:RNT65565 RXN65565:RXP65565 SHJ65565:SHL65565 SRF65565:SRH65565 TBB65565:TBD65565 TKX65565:TKZ65565 TUT65565:TUV65565 UEP65565:UER65565 UOL65565:UON65565 UYH65565:UYJ65565 VID65565:VIF65565 VRZ65565:VSB65565 WBV65565:WBX65565 WLR65565:WLT65565 WVN65565:WVP65565 G131101:I131101 JB131101:JD131101 SX131101:SZ131101 ACT131101:ACV131101 AMP131101:AMR131101 AWL131101:AWN131101 BGH131101:BGJ131101 BQD131101:BQF131101 BZZ131101:CAB131101 CJV131101:CJX131101 CTR131101:CTT131101 DDN131101:DDP131101 DNJ131101:DNL131101 DXF131101:DXH131101 EHB131101:EHD131101 EQX131101:EQZ131101 FAT131101:FAV131101 FKP131101:FKR131101 FUL131101:FUN131101 GEH131101:GEJ131101 GOD131101:GOF131101 GXZ131101:GYB131101 HHV131101:HHX131101 HRR131101:HRT131101 IBN131101:IBP131101 ILJ131101:ILL131101 IVF131101:IVH131101 JFB131101:JFD131101 JOX131101:JOZ131101 JYT131101:JYV131101 KIP131101:KIR131101 KSL131101:KSN131101 LCH131101:LCJ131101 LMD131101:LMF131101 LVZ131101:LWB131101 MFV131101:MFX131101 MPR131101:MPT131101 MZN131101:MZP131101 NJJ131101:NJL131101 NTF131101:NTH131101 ODB131101:ODD131101 OMX131101:OMZ131101 OWT131101:OWV131101 PGP131101:PGR131101 PQL131101:PQN131101 QAH131101:QAJ131101 QKD131101:QKF131101 QTZ131101:QUB131101 RDV131101:RDX131101 RNR131101:RNT131101 RXN131101:RXP131101 SHJ131101:SHL131101 SRF131101:SRH131101 TBB131101:TBD131101 TKX131101:TKZ131101 TUT131101:TUV131101 UEP131101:UER131101 UOL131101:UON131101 UYH131101:UYJ131101 VID131101:VIF131101 VRZ131101:VSB131101 WBV131101:WBX131101 WLR131101:WLT131101 WVN131101:WVP131101 G196637:I196637 JB196637:JD196637 SX196637:SZ196637 ACT196637:ACV196637 AMP196637:AMR196637 AWL196637:AWN196637 BGH196637:BGJ196637 BQD196637:BQF196637 BZZ196637:CAB196637 CJV196637:CJX196637 CTR196637:CTT196637 DDN196637:DDP196637 DNJ196637:DNL196637 DXF196637:DXH196637 EHB196637:EHD196637 EQX196637:EQZ196637 FAT196637:FAV196637 FKP196637:FKR196637 FUL196637:FUN196637 GEH196637:GEJ196637 GOD196637:GOF196637 GXZ196637:GYB196637 HHV196637:HHX196637 HRR196637:HRT196637 IBN196637:IBP196637 ILJ196637:ILL196637 IVF196637:IVH196637 JFB196637:JFD196637 JOX196637:JOZ196637 JYT196637:JYV196637 KIP196637:KIR196637 KSL196637:KSN196637 LCH196637:LCJ196637 LMD196637:LMF196637 LVZ196637:LWB196637 MFV196637:MFX196637 MPR196637:MPT196637 MZN196637:MZP196637 NJJ196637:NJL196637 NTF196637:NTH196637 ODB196637:ODD196637 OMX196637:OMZ196637 OWT196637:OWV196637 PGP196637:PGR196637 PQL196637:PQN196637 QAH196637:QAJ196637 QKD196637:QKF196637 QTZ196637:QUB196637 RDV196637:RDX196637 RNR196637:RNT196637 RXN196637:RXP196637 SHJ196637:SHL196637 SRF196637:SRH196637 TBB196637:TBD196637 TKX196637:TKZ196637 TUT196637:TUV196637 UEP196637:UER196637 UOL196637:UON196637 UYH196637:UYJ196637 VID196637:VIF196637 VRZ196637:VSB196637 WBV196637:WBX196637 WLR196637:WLT196637 WVN196637:WVP196637 G262173:I262173 JB262173:JD262173 SX262173:SZ262173 ACT262173:ACV262173 AMP262173:AMR262173 AWL262173:AWN262173 BGH262173:BGJ262173 BQD262173:BQF262173 BZZ262173:CAB262173 CJV262173:CJX262173 CTR262173:CTT262173 DDN262173:DDP262173 DNJ262173:DNL262173 DXF262173:DXH262173 EHB262173:EHD262173 EQX262173:EQZ262173 FAT262173:FAV262173 FKP262173:FKR262173 FUL262173:FUN262173 GEH262173:GEJ262173 GOD262173:GOF262173 GXZ262173:GYB262173 HHV262173:HHX262173 HRR262173:HRT262173 IBN262173:IBP262173 ILJ262173:ILL262173 IVF262173:IVH262173 JFB262173:JFD262173 JOX262173:JOZ262173 JYT262173:JYV262173 KIP262173:KIR262173 KSL262173:KSN262173 LCH262173:LCJ262173 LMD262173:LMF262173 LVZ262173:LWB262173 MFV262173:MFX262173 MPR262173:MPT262173 MZN262173:MZP262173 NJJ262173:NJL262173 NTF262173:NTH262173 ODB262173:ODD262173 OMX262173:OMZ262173 OWT262173:OWV262173 PGP262173:PGR262173 PQL262173:PQN262173 QAH262173:QAJ262173 QKD262173:QKF262173 QTZ262173:QUB262173 RDV262173:RDX262173 RNR262173:RNT262173 RXN262173:RXP262173 SHJ262173:SHL262173 SRF262173:SRH262173 TBB262173:TBD262173 TKX262173:TKZ262173 TUT262173:TUV262173 UEP262173:UER262173 UOL262173:UON262173 UYH262173:UYJ262173 VID262173:VIF262173 VRZ262173:VSB262173 WBV262173:WBX262173 WLR262173:WLT262173 WVN262173:WVP262173 G327709:I327709 JB327709:JD327709 SX327709:SZ327709 ACT327709:ACV327709 AMP327709:AMR327709 AWL327709:AWN327709 BGH327709:BGJ327709 BQD327709:BQF327709 BZZ327709:CAB327709 CJV327709:CJX327709 CTR327709:CTT327709 DDN327709:DDP327709 DNJ327709:DNL327709 DXF327709:DXH327709 EHB327709:EHD327709 EQX327709:EQZ327709 FAT327709:FAV327709 FKP327709:FKR327709 FUL327709:FUN327709 GEH327709:GEJ327709 GOD327709:GOF327709 GXZ327709:GYB327709 HHV327709:HHX327709 HRR327709:HRT327709 IBN327709:IBP327709 ILJ327709:ILL327709 IVF327709:IVH327709 JFB327709:JFD327709 JOX327709:JOZ327709 JYT327709:JYV327709 KIP327709:KIR327709 KSL327709:KSN327709 LCH327709:LCJ327709 LMD327709:LMF327709 LVZ327709:LWB327709 MFV327709:MFX327709 MPR327709:MPT327709 MZN327709:MZP327709 NJJ327709:NJL327709 NTF327709:NTH327709 ODB327709:ODD327709 OMX327709:OMZ327709 OWT327709:OWV327709 PGP327709:PGR327709 PQL327709:PQN327709 QAH327709:QAJ327709 QKD327709:QKF327709 QTZ327709:QUB327709 RDV327709:RDX327709 RNR327709:RNT327709 RXN327709:RXP327709 SHJ327709:SHL327709 SRF327709:SRH327709 TBB327709:TBD327709 TKX327709:TKZ327709 TUT327709:TUV327709 UEP327709:UER327709 UOL327709:UON327709 UYH327709:UYJ327709 VID327709:VIF327709 VRZ327709:VSB327709 WBV327709:WBX327709 WLR327709:WLT327709 WVN327709:WVP327709 G393245:I393245 JB393245:JD393245 SX393245:SZ393245 ACT393245:ACV393245 AMP393245:AMR393245 AWL393245:AWN393245 BGH393245:BGJ393245 BQD393245:BQF393245 BZZ393245:CAB393245 CJV393245:CJX393245 CTR393245:CTT393245 DDN393245:DDP393245 DNJ393245:DNL393245 DXF393245:DXH393245 EHB393245:EHD393245 EQX393245:EQZ393245 FAT393245:FAV393245 FKP393245:FKR393245 FUL393245:FUN393245 GEH393245:GEJ393245 GOD393245:GOF393245 GXZ393245:GYB393245 HHV393245:HHX393245 HRR393245:HRT393245 IBN393245:IBP393245 ILJ393245:ILL393245 IVF393245:IVH393245 JFB393245:JFD393245 JOX393245:JOZ393245 JYT393245:JYV393245 KIP393245:KIR393245 KSL393245:KSN393245 LCH393245:LCJ393245 LMD393245:LMF393245 LVZ393245:LWB393245 MFV393245:MFX393245 MPR393245:MPT393245 MZN393245:MZP393245 NJJ393245:NJL393245 NTF393245:NTH393245 ODB393245:ODD393245 OMX393245:OMZ393245 OWT393245:OWV393245 PGP393245:PGR393245 PQL393245:PQN393245 QAH393245:QAJ393245 QKD393245:QKF393245 QTZ393245:QUB393245 RDV393245:RDX393245 RNR393245:RNT393245 RXN393245:RXP393245 SHJ393245:SHL393245 SRF393245:SRH393245 TBB393245:TBD393245 TKX393245:TKZ393245 TUT393245:TUV393245 UEP393245:UER393245 UOL393245:UON393245 UYH393245:UYJ393245 VID393245:VIF393245 VRZ393245:VSB393245 WBV393245:WBX393245 WLR393245:WLT393245 WVN393245:WVP393245 G458781:I458781 JB458781:JD458781 SX458781:SZ458781 ACT458781:ACV458781 AMP458781:AMR458781 AWL458781:AWN458781 BGH458781:BGJ458781 BQD458781:BQF458781 BZZ458781:CAB458781 CJV458781:CJX458781 CTR458781:CTT458781 DDN458781:DDP458781 DNJ458781:DNL458781 DXF458781:DXH458781 EHB458781:EHD458781 EQX458781:EQZ458781 FAT458781:FAV458781 FKP458781:FKR458781 FUL458781:FUN458781 GEH458781:GEJ458781 GOD458781:GOF458781 GXZ458781:GYB458781 HHV458781:HHX458781 HRR458781:HRT458781 IBN458781:IBP458781 ILJ458781:ILL458781 IVF458781:IVH458781 JFB458781:JFD458781 JOX458781:JOZ458781 JYT458781:JYV458781 KIP458781:KIR458781 KSL458781:KSN458781 LCH458781:LCJ458781 LMD458781:LMF458781 LVZ458781:LWB458781 MFV458781:MFX458781 MPR458781:MPT458781 MZN458781:MZP458781 NJJ458781:NJL458781 NTF458781:NTH458781 ODB458781:ODD458781 OMX458781:OMZ458781 OWT458781:OWV458781 PGP458781:PGR458781 PQL458781:PQN458781 QAH458781:QAJ458781 QKD458781:QKF458781 QTZ458781:QUB458781 RDV458781:RDX458781 RNR458781:RNT458781 RXN458781:RXP458781 SHJ458781:SHL458781 SRF458781:SRH458781 TBB458781:TBD458781 TKX458781:TKZ458781 TUT458781:TUV458781 UEP458781:UER458781 UOL458781:UON458781 UYH458781:UYJ458781 VID458781:VIF458781 VRZ458781:VSB458781 WBV458781:WBX458781 WLR458781:WLT458781 WVN458781:WVP458781 G524317:I524317 JB524317:JD524317 SX524317:SZ524317 ACT524317:ACV524317 AMP524317:AMR524317 AWL524317:AWN524317 BGH524317:BGJ524317 BQD524317:BQF524317 BZZ524317:CAB524317 CJV524317:CJX524317 CTR524317:CTT524317 DDN524317:DDP524317 DNJ524317:DNL524317 DXF524317:DXH524317 EHB524317:EHD524317 EQX524317:EQZ524317 FAT524317:FAV524317 FKP524317:FKR524317 FUL524317:FUN524317 GEH524317:GEJ524317 GOD524317:GOF524317 GXZ524317:GYB524317 HHV524317:HHX524317 HRR524317:HRT524317 IBN524317:IBP524317 ILJ524317:ILL524317 IVF524317:IVH524317 JFB524317:JFD524317 JOX524317:JOZ524317 JYT524317:JYV524317 KIP524317:KIR524317 KSL524317:KSN524317 LCH524317:LCJ524317 LMD524317:LMF524317 LVZ524317:LWB524317 MFV524317:MFX524317 MPR524317:MPT524317 MZN524317:MZP524317 NJJ524317:NJL524317 NTF524317:NTH524317 ODB524317:ODD524317 OMX524317:OMZ524317 OWT524317:OWV524317 PGP524317:PGR524317 PQL524317:PQN524317 QAH524317:QAJ524317 QKD524317:QKF524317 QTZ524317:QUB524317 RDV524317:RDX524317 RNR524317:RNT524317 RXN524317:RXP524317 SHJ524317:SHL524317 SRF524317:SRH524317 TBB524317:TBD524317 TKX524317:TKZ524317 TUT524317:TUV524317 UEP524317:UER524317 UOL524317:UON524317 UYH524317:UYJ524317 VID524317:VIF524317 VRZ524317:VSB524317 WBV524317:WBX524317 WLR524317:WLT524317 WVN524317:WVP524317 G589853:I589853 JB589853:JD589853 SX589853:SZ589853 ACT589853:ACV589853 AMP589853:AMR589853 AWL589853:AWN589853 BGH589853:BGJ589853 BQD589853:BQF589853 BZZ589853:CAB589853 CJV589853:CJX589853 CTR589853:CTT589853 DDN589853:DDP589853 DNJ589853:DNL589853 DXF589853:DXH589853 EHB589853:EHD589853 EQX589853:EQZ589853 FAT589853:FAV589853 FKP589853:FKR589853 FUL589853:FUN589853 GEH589853:GEJ589853 GOD589853:GOF589853 GXZ589853:GYB589853 HHV589853:HHX589853 HRR589853:HRT589853 IBN589853:IBP589853 ILJ589853:ILL589853 IVF589853:IVH589853 JFB589853:JFD589853 JOX589853:JOZ589853 JYT589853:JYV589853 KIP589853:KIR589853 KSL589853:KSN589853 LCH589853:LCJ589853 LMD589853:LMF589853 LVZ589853:LWB589853 MFV589853:MFX589853 MPR589853:MPT589853 MZN589853:MZP589853 NJJ589853:NJL589853 NTF589853:NTH589853 ODB589853:ODD589853 OMX589853:OMZ589853 OWT589853:OWV589853 PGP589853:PGR589853 PQL589853:PQN589853 QAH589853:QAJ589853 QKD589853:QKF589853 QTZ589853:QUB589853 RDV589853:RDX589853 RNR589853:RNT589853 RXN589853:RXP589853 SHJ589853:SHL589853 SRF589853:SRH589853 TBB589853:TBD589853 TKX589853:TKZ589853 TUT589853:TUV589853 UEP589853:UER589853 UOL589853:UON589853 UYH589853:UYJ589853 VID589853:VIF589853 VRZ589853:VSB589853 WBV589853:WBX589853 WLR589853:WLT589853 WVN589853:WVP589853 G655389:I655389 JB655389:JD655389 SX655389:SZ655389 ACT655389:ACV655389 AMP655389:AMR655389 AWL655389:AWN655389 BGH655389:BGJ655389 BQD655389:BQF655389 BZZ655389:CAB655389 CJV655389:CJX655389 CTR655389:CTT655389 DDN655389:DDP655389 DNJ655389:DNL655389 DXF655389:DXH655389 EHB655389:EHD655389 EQX655389:EQZ655389 FAT655389:FAV655389 FKP655389:FKR655389 FUL655389:FUN655389 GEH655389:GEJ655389 GOD655389:GOF655389 GXZ655389:GYB655389 HHV655389:HHX655389 HRR655389:HRT655389 IBN655389:IBP655389 ILJ655389:ILL655389 IVF655389:IVH655389 JFB655389:JFD655389 JOX655389:JOZ655389 JYT655389:JYV655389 KIP655389:KIR655389 KSL655389:KSN655389 LCH655389:LCJ655389 LMD655389:LMF655389 LVZ655389:LWB655389 MFV655389:MFX655389 MPR655389:MPT655389 MZN655389:MZP655389 NJJ655389:NJL655389 NTF655389:NTH655389 ODB655389:ODD655389 OMX655389:OMZ655389 OWT655389:OWV655389 PGP655389:PGR655389 PQL655389:PQN655389 QAH655389:QAJ655389 QKD655389:QKF655389 QTZ655389:QUB655389 RDV655389:RDX655389 RNR655389:RNT655389 RXN655389:RXP655389 SHJ655389:SHL655389 SRF655389:SRH655389 TBB655389:TBD655389 TKX655389:TKZ655389 TUT655389:TUV655389 UEP655389:UER655389 UOL655389:UON655389 UYH655389:UYJ655389 VID655389:VIF655389 VRZ655389:VSB655389 WBV655389:WBX655389 WLR655389:WLT655389 WVN655389:WVP655389 G720925:I720925 JB720925:JD720925 SX720925:SZ720925 ACT720925:ACV720925 AMP720925:AMR720925 AWL720925:AWN720925 BGH720925:BGJ720925 BQD720925:BQF720925 BZZ720925:CAB720925 CJV720925:CJX720925 CTR720925:CTT720925 DDN720925:DDP720925 DNJ720925:DNL720925 DXF720925:DXH720925 EHB720925:EHD720925 EQX720925:EQZ720925 FAT720925:FAV720925 FKP720925:FKR720925 FUL720925:FUN720925 GEH720925:GEJ720925 GOD720925:GOF720925 GXZ720925:GYB720925 HHV720925:HHX720925 HRR720925:HRT720925 IBN720925:IBP720925 ILJ720925:ILL720925 IVF720925:IVH720925 JFB720925:JFD720925 JOX720925:JOZ720925 JYT720925:JYV720925 KIP720925:KIR720925 KSL720925:KSN720925 LCH720925:LCJ720925 LMD720925:LMF720925 LVZ720925:LWB720925 MFV720925:MFX720925 MPR720925:MPT720925 MZN720925:MZP720925 NJJ720925:NJL720925 NTF720925:NTH720925 ODB720925:ODD720925 OMX720925:OMZ720925 OWT720925:OWV720925 PGP720925:PGR720925 PQL720925:PQN720925 QAH720925:QAJ720925 QKD720925:QKF720925 QTZ720925:QUB720925 RDV720925:RDX720925 RNR720925:RNT720925 RXN720925:RXP720925 SHJ720925:SHL720925 SRF720925:SRH720925 TBB720925:TBD720925 TKX720925:TKZ720925 TUT720925:TUV720925 UEP720925:UER720925 UOL720925:UON720925 UYH720925:UYJ720925 VID720925:VIF720925 VRZ720925:VSB720925 WBV720925:WBX720925 WLR720925:WLT720925 WVN720925:WVP720925 G786461:I786461 JB786461:JD786461 SX786461:SZ786461 ACT786461:ACV786461 AMP786461:AMR786461 AWL786461:AWN786461 BGH786461:BGJ786461 BQD786461:BQF786461 BZZ786461:CAB786461 CJV786461:CJX786461 CTR786461:CTT786461 DDN786461:DDP786461 DNJ786461:DNL786461 DXF786461:DXH786461 EHB786461:EHD786461 EQX786461:EQZ786461 FAT786461:FAV786461 FKP786461:FKR786461 FUL786461:FUN786461 GEH786461:GEJ786461 GOD786461:GOF786461 GXZ786461:GYB786461 HHV786461:HHX786461 HRR786461:HRT786461 IBN786461:IBP786461 ILJ786461:ILL786461 IVF786461:IVH786461 JFB786461:JFD786461 JOX786461:JOZ786461 JYT786461:JYV786461 KIP786461:KIR786461 KSL786461:KSN786461 LCH786461:LCJ786461 LMD786461:LMF786461 LVZ786461:LWB786461 MFV786461:MFX786461 MPR786461:MPT786461 MZN786461:MZP786461 NJJ786461:NJL786461 NTF786461:NTH786461 ODB786461:ODD786461 OMX786461:OMZ786461 OWT786461:OWV786461 PGP786461:PGR786461 PQL786461:PQN786461 QAH786461:QAJ786461 QKD786461:QKF786461 QTZ786461:QUB786461 RDV786461:RDX786461 RNR786461:RNT786461 RXN786461:RXP786461 SHJ786461:SHL786461 SRF786461:SRH786461 TBB786461:TBD786461 TKX786461:TKZ786461 TUT786461:TUV786461 UEP786461:UER786461 UOL786461:UON786461 UYH786461:UYJ786461 VID786461:VIF786461 VRZ786461:VSB786461 WBV786461:WBX786461 WLR786461:WLT786461 WVN786461:WVP786461 G851997:I851997 JB851997:JD851997 SX851997:SZ851997 ACT851997:ACV851997 AMP851997:AMR851997 AWL851997:AWN851997 BGH851997:BGJ851997 BQD851997:BQF851997 BZZ851997:CAB851997 CJV851997:CJX851997 CTR851997:CTT851997 DDN851997:DDP851997 DNJ851997:DNL851997 DXF851997:DXH851997 EHB851997:EHD851997 EQX851997:EQZ851997 FAT851997:FAV851997 FKP851997:FKR851997 FUL851997:FUN851997 GEH851997:GEJ851997 GOD851997:GOF851997 GXZ851997:GYB851997 HHV851997:HHX851997 HRR851997:HRT851997 IBN851997:IBP851997 ILJ851997:ILL851997 IVF851997:IVH851997 JFB851997:JFD851997 JOX851997:JOZ851997 JYT851997:JYV851997 KIP851997:KIR851997 KSL851997:KSN851997 LCH851997:LCJ851997 LMD851997:LMF851997 LVZ851997:LWB851997 MFV851997:MFX851997 MPR851997:MPT851997 MZN851997:MZP851997 NJJ851997:NJL851997 NTF851997:NTH851997 ODB851997:ODD851997 OMX851997:OMZ851997 OWT851997:OWV851997 PGP851997:PGR851997 PQL851997:PQN851997 QAH851997:QAJ851997 QKD851997:QKF851997 QTZ851997:QUB851997 RDV851997:RDX851997 RNR851997:RNT851997 RXN851997:RXP851997 SHJ851997:SHL851997 SRF851997:SRH851997 TBB851997:TBD851997 TKX851997:TKZ851997 TUT851997:TUV851997 UEP851997:UER851997 UOL851997:UON851997 UYH851997:UYJ851997 VID851997:VIF851997 VRZ851997:VSB851997 WBV851997:WBX851997 WLR851997:WLT851997 WVN851997:WVP851997 G917533:I917533 JB917533:JD917533 SX917533:SZ917533 ACT917533:ACV917533 AMP917533:AMR917533 AWL917533:AWN917533 BGH917533:BGJ917533 BQD917533:BQF917533 BZZ917533:CAB917533 CJV917533:CJX917533 CTR917533:CTT917533 DDN917533:DDP917533 DNJ917533:DNL917533 DXF917533:DXH917533 EHB917533:EHD917533 EQX917533:EQZ917533 FAT917533:FAV917533 FKP917533:FKR917533 FUL917533:FUN917533 GEH917533:GEJ917533 GOD917533:GOF917533 GXZ917533:GYB917533 HHV917533:HHX917533 HRR917533:HRT917533 IBN917533:IBP917533 ILJ917533:ILL917533 IVF917533:IVH917533 JFB917533:JFD917533 JOX917533:JOZ917533 JYT917533:JYV917533 KIP917533:KIR917533 KSL917533:KSN917533 LCH917533:LCJ917533 LMD917533:LMF917533 LVZ917533:LWB917533 MFV917533:MFX917533 MPR917533:MPT917533 MZN917533:MZP917533 NJJ917533:NJL917533 NTF917533:NTH917533 ODB917533:ODD917533 OMX917533:OMZ917533 OWT917533:OWV917533 PGP917533:PGR917533 PQL917533:PQN917533 QAH917533:QAJ917533 QKD917533:QKF917533 QTZ917533:QUB917533 RDV917533:RDX917533 RNR917533:RNT917533 RXN917533:RXP917533 SHJ917533:SHL917533 SRF917533:SRH917533 TBB917533:TBD917533 TKX917533:TKZ917533 TUT917533:TUV917533 UEP917533:UER917533 UOL917533:UON917533 UYH917533:UYJ917533 VID917533:VIF917533 VRZ917533:VSB917533 WBV917533:WBX917533 WLR917533:WLT917533 WVN917533:WVP917533 G983069:I983069 JB983069:JD983069 SX983069:SZ983069 ACT983069:ACV983069 AMP983069:AMR983069 AWL983069:AWN983069 BGH983069:BGJ983069 BQD983069:BQF983069 BZZ983069:CAB983069 CJV983069:CJX983069 CTR983069:CTT983069 DDN983069:DDP983069 DNJ983069:DNL983069 DXF983069:DXH983069 EHB983069:EHD983069 EQX983069:EQZ983069 FAT983069:FAV983069 FKP983069:FKR983069 FUL983069:FUN983069 GEH983069:GEJ983069 GOD983069:GOF983069 GXZ983069:GYB983069 HHV983069:HHX983069 HRR983069:HRT983069 IBN983069:IBP983069 ILJ983069:ILL983069 IVF983069:IVH983069 JFB983069:JFD983069 JOX983069:JOZ983069 JYT983069:JYV983069 KIP983069:KIR983069 KSL983069:KSN983069 LCH983069:LCJ983069 LMD983069:LMF983069 LVZ983069:LWB983069 MFV983069:MFX983069 MPR983069:MPT983069 MZN983069:MZP983069 NJJ983069:NJL983069 NTF983069:NTH983069 ODB983069:ODD983069 OMX983069:OMZ983069 OWT983069:OWV983069 PGP983069:PGR983069 PQL983069:PQN983069 QAH983069:QAJ983069 QKD983069:QKF983069 QTZ983069:QUB983069 RDV983069:RDX983069 RNR983069:RNT983069 RXN983069:RXP983069 SHJ983069:SHL983069 SRF983069:SRH983069 TBB983069:TBD983069 TKX983069:TKZ983069 TUT983069:TUV983069 UEP983069:UER983069 UOL983069:UON983069 UYH983069:UYJ983069 VID983069:VIF983069 VRZ983069:VSB983069 WBV983069:WBX983069 WLR983069:WLT983069 WVN983069:WVP983069 G8:I10 JB8:JD10 SX8:SZ10 ACT8:ACV10 AMP8:AMR10 AWL8:AWN10 BGH8:BGJ10 BQD8:BQF10 BZZ8:CAB10 CJV8:CJX10 CTR8:CTT10 DDN8:DDP10 DNJ8:DNL10 DXF8:DXH10 EHB8:EHD10 EQX8:EQZ10 FAT8:FAV10 FKP8:FKR10 FUL8:FUN10 GEH8:GEJ10 GOD8:GOF10 GXZ8:GYB10 HHV8:HHX10 HRR8:HRT10 IBN8:IBP10 ILJ8:ILL10 IVF8:IVH10 JFB8:JFD10 JOX8:JOZ10 JYT8:JYV10 KIP8:KIR10 KSL8:KSN10 LCH8:LCJ10 LMD8:LMF10 LVZ8:LWB10 MFV8:MFX10 MPR8:MPT10 MZN8:MZP10 NJJ8:NJL10 NTF8:NTH10 ODB8:ODD10 OMX8:OMZ10 OWT8:OWV10 PGP8:PGR10 PQL8:PQN10 QAH8:QAJ10 QKD8:QKF10 QTZ8:QUB10 RDV8:RDX10 RNR8:RNT10 RXN8:RXP10 SHJ8:SHL10 SRF8:SRH10 TBB8:TBD10 TKX8:TKZ10 TUT8:TUV10 UEP8:UER10 UOL8:UON10 UYH8:UYJ10 VID8:VIF10 VRZ8:VSB10 WBV8:WBX10 WLR8:WLT10 WVN8:WVP10 G65542:I65544 JB65542:JD65544 SX65542:SZ65544 ACT65542:ACV65544 AMP65542:AMR65544 AWL65542:AWN65544 BGH65542:BGJ65544 BQD65542:BQF65544 BZZ65542:CAB65544 CJV65542:CJX65544 CTR65542:CTT65544 DDN65542:DDP65544 DNJ65542:DNL65544 DXF65542:DXH65544 EHB65542:EHD65544 EQX65542:EQZ65544 FAT65542:FAV65544 FKP65542:FKR65544 FUL65542:FUN65544 GEH65542:GEJ65544 GOD65542:GOF65544 GXZ65542:GYB65544 HHV65542:HHX65544 HRR65542:HRT65544 IBN65542:IBP65544 ILJ65542:ILL65544 IVF65542:IVH65544 JFB65542:JFD65544 JOX65542:JOZ65544 JYT65542:JYV65544 KIP65542:KIR65544 KSL65542:KSN65544 LCH65542:LCJ65544 LMD65542:LMF65544 LVZ65542:LWB65544 MFV65542:MFX65544 MPR65542:MPT65544 MZN65542:MZP65544 NJJ65542:NJL65544 NTF65542:NTH65544 ODB65542:ODD65544 OMX65542:OMZ65544 OWT65542:OWV65544 PGP65542:PGR65544 PQL65542:PQN65544 QAH65542:QAJ65544 QKD65542:QKF65544 QTZ65542:QUB65544 RDV65542:RDX65544 RNR65542:RNT65544 RXN65542:RXP65544 SHJ65542:SHL65544 SRF65542:SRH65544 TBB65542:TBD65544 TKX65542:TKZ65544 TUT65542:TUV65544 UEP65542:UER65544 UOL65542:UON65544 UYH65542:UYJ65544 VID65542:VIF65544 VRZ65542:VSB65544 WBV65542:WBX65544 WLR65542:WLT65544 WVN65542:WVP65544 G131078:I131080 JB131078:JD131080 SX131078:SZ131080 ACT131078:ACV131080 AMP131078:AMR131080 AWL131078:AWN131080 BGH131078:BGJ131080 BQD131078:BQF131080 BZZ131078:CAB131080 CJV131078:CJX131080 CTR131078:CTT131080 DDN131078:DDP131080 DNJ131078:DNL131080 DXF131078:DXH131080 EHB131078:EHD131080 EQX131078:EQZ131080 FAT131078:FAV131080 FKP131078:FKR131080 FUL131078:FUN131080 GEH131078:GEJ131080 GOD131078:GOF131080 GXZ131078:GYB131080 HHV131078:HHX131080 HRR131078:HRT131080 IBN131078:IBP131080 ILJ131078:ILL131080 IVF131078:IVH131080 JFB131078:JFD131080 JOX131078:JOZ131080 JYT131078:JYV131080 KIP131078:KIR131080 KSL131078:KSN131080 LCH131078:LCJ131080 LMD131078:LMF131080 LVZ131078:LWB131080 MFV131078:MFX131080 MPR131078:MPT131080 MZN131078:MZP131080 NJJ131078:NJL131080 NTF131078:NTH131080 ODB131078:ODD131080 OMX131078:OMZ131080 OWT131078:OWV131080 PGP131078:PGR131080 PQL131078:PQN131080 QAH131078:QAJ131080 QKD131078:QKF131080 QTZ131078:QUB131080 RDV131078:RDX131080 RNR131078:RNT131080 RXN131078:RXP131080 SHJ131078:SHL131080 SRF131078:SRH131080 TBB131078:TBD131080 TKX131078:TKZ131080 TUT131078:TUV131080 UEP131078:UER131080 UOL131078:UON131080 UYH131078:UYJ131080 VID131078:VIF131080 VRZ131078:VSB131080 WBV131078:WBX131080 WLR131078:WLT131080 WVN131078:WVP131080 G196614:I196616 JB196614:JD196616 SX196614:SZ196616 ACT196614:ACV196616 AMP196614:AMR196616 AWL196614:AWN196616 BGH196614:BGJ196616 BQD196614:BQF196616 BZZ196614:CAB196616 CJV196614:CJX196616 CTR196614:CTT196616 DDN196614:DDP196616 DNJ196614:DNL196616 DXF196614:DXH196616 EHB196614:EHD196616 EQX196614:EQZ196616 FAT196614:FAV196616 FKP196614:FKR196616 FUL196614:FUN196616 GEH196614:GEJ196616 GOD196614:GOF196616 GXZ196614:GYB196616 HHV196614:HHX196616 HRR196614:HRT196616 IBN196614:IBP196616 ILJ196614:ILL196616 IVF196614:IVH196616 JFB196614:JFD196616 JOX196614:JOZ196616 JYT196614:JYV196616 KIP196614:KIR196616 KSL196614:KSN196616 LCH196614:LCJ196616 LMD196614:LMF196616 LVZ196614:LWB196616 MFV196614:MFX196616 MPR196614:MPT196616 MZN196614:MZP196616 NJJ196614:NJL196616 NTF196614:NTH196616 ODB196614:ODD196616 OMX196614:OMZ196616 OWT196614:OWV196616 PGP196614:PGR196616 PQL196614:PQN196616 QAH196614:QAJ196616 QKD196614:QKF196616 QTZ196614:QUB196616 RDV196614:RDX196616 RNR196614:RNT196616 RXN196614:RXP196616 SHJ196614:SHL196616 SRF196614:SRH196616 TBB196614:TBD196616 TKX196614:TKZ196616 TUT196614:TUV196616 UEP196614:UER196616 UOL196614:UON196616 UYH196614:UYJ196616 VID196614:VIF196616 VRZ196614:VSB196616 WBV196614:WBX196616 WLR196614:WLT196616 WVN196614:WVP196616 G262150:I262152 JB262150:JD262152 SX262150:SZ262152 ACT262150:ACV262152 AMP262150:AMR262152 AWL262150:AWN262152 BGH262150:BGJ262152 BQD262150:BQF262152 BZZ262150:CAB262152 CJV262150:CJX262152 CTR262150:CTT262152 DDN262150:DDP262152 DNJ262150:DNL262152 DXF262150:DXH262152 EHB262150:EHD262152 EQX262150:EQZ262152 FAT262150:FAV262152 FKP262150:FKR262152 FUL262150:FUN262152 GEH262150:GEJ262152 GOD262150:GOF262152 GXZ262150:GYB262152 HHV262150:HHX262152 HRR262150:HRT262152 IBN262150:IBP262152 ILJ262150:ILL262152 IVF262150:IVH262152 JFB262150:JFD262152 JOX262150:JOZ262152 JYT262150:JYV262152 KIP262150:KIR262152 KSL262150:KSN262152 LCH262150:LCJ262152 LMD262150:LMF262152 LVZ262150:LWB262152 MFV262150:MFX262152 MPR262150:MPT262152 MZN262150:MZP262152 NJJ262150:NJL262152 NTF262150:NTH262152 ODB262150:ODD262152 OMX262150:OMZ262152 OWT262150:OWV262152 PGP262150:PGR262152 PQL262150:PQN262152 QAH262150:QAJ262152 QKD262150:QKF262152 QTZ262150:QUB262152 RDV262150:RDX262152 RNR262150:RNT262152 RXN262150:RXP262152 SHJ262150:SHL262152 SRF262150:SRH262152 TBB262150:TBD262152 TKX262150:TKZ262152 TUT262150:TUV262152 UEP262150:UER262152 UOL262150:UON262152 UYH262150:UYJ262152 VID262150:VIF262152 VRZ262150:VSB262152 WBV262150:WBX262152 WLR262150:WLT262152 WVN262150:WVP262152 G327686:I327688 JB327686:JD327688 SX327686:SZ327688 ACT327686:ACV327688 AMP327686:AMR327688 AWL327686:AWN327688 BGH327686:BGJ327688 BQD327686:BQF327688 BZZ327686:CAB327688 CJV327686:CJX327688 CTR327686:CTT327688 DDN327686:DDP327688 DNJ327686:DNL327688 DXF327686:DXH327688 EHB327686:EHD327688 EQX327686:EQZ327688 FAT327686:FAV327688 FKP327686:FKR327688 FUL327686:FUN327688 GEH327686:GEJ327688 GOD327686:GOF327688 GXZ327686:GYB327688 HHV327686:HHX327688 HRR327686:HRT327688 IBN327686:IBP327688 ILJ327686:ILL327688 IVF327686:IVH327688 JFB327686:JFD327688 JOX327686:JOZ327688 JYT327686:JYV327688 KIP327686:KIR327688 KSL327686:KSN327688 LCH327686:LCJ327688 LMD327686:LMF327688 LVZ327686:LWB327688 MFV327686:MFX327688 MPR327686:MPT327688 MZN327686:MZP327688 NJJ327686:NJL327688 NTF327686:NTH327688 ODB327686:ODD327688 OMX327686:OMZ327688 OWT327686:OWV327688 PGP327686:PGR327688 PQL327686:PQN327688 QAH327686:QAJ327688 QKD327686:QKF327688 QTZ327686:QUB327688 RDV327686:RDX327688 RNR327686:RNT327688 RXN327686:RXP327688 SHJ327686:SHL327688 SRF327686:SRH327688 TBB327686:TBD327688 TKX327686:TKZ327688 TUT327686:TUV327688 UEP327686:UER327688 UOL327686:UON327688 UYH327686:UYJ327688 VID327686:VIF327688 VRZ327686:VSB327688 WBV327686:WBX327688 WLR327686:WLT327688 WVN327686:WVP327688 G393222:I393224 JB393222:JD393224 SX393222:SZ393224 ACT393222:ACV393224 AMP393222:AMR393224 AWL393222:AWN393224 BGH393222:BGJ393224 BQD393222:BQF393224 BZZ393222:CAB393224 CJV393222:CJX393224 CTR393222:CTT393224 DDN393222:DDP393224 DNJ393222:DNL393224 DXF393222:DXH393224 EHB393222:EHD393224 EQX393222:EQZ393224 FAT393222:FAV393224 FKP393222:FKR393224 FUL393222:FUN393224 GEH393222:GEJ393224 GOD393222:GOF393224 GXZ393222:GYB393224 HHV393222:HHX393224 HRR393222:HRT393224 IBN393222:IBP393224 ILJ393222:ILL393224 IVF393222:IVH393224 JFB393222:JFD393224 JOX393222:JOZ393224 JYT393222:JYV393224 KIP393222:KIR393224 KSL393222:KSN393224 LCH393222:LCJ393224 LMD393222:LMF393224 LVZ393222:LWB393224 MFV393222:MFX393224 MPR393222:MPT393224 MZN393222:MZP393224 NJJ393222:NJL393224 NTF393222:NTH393224 ODB393222:ODD393224 OMX393222:OMZ393224 OWT393222:OWV393224 PGP393222:PGR393224 PQL393222:PQN393224 QAH393222:QAJ393224 QKD393222:QKF393224 QTZ393222:QUB393224 RDV393222:RDX393224 RNR393222:RNT393224 RXN393222:RXP393224 SHJ393222:SHL393224 SRF393222:SRH393224 TBB393222:TBD393224 TKX393222:TKZ393224 TUT393222:TUV393224 UEP393222:UER393224 UOL393222:UON393224 UYH393222:UYJ393224 VID393222:VIF393224 VRZ393222:VSB393224 WBV393222:WBX393224 WLR393222:WLT393224 WVN393222:WVP393224 G458758:I458760 JB458758:JD458760 SX458758:SZ458760 ACT458758:ACV458760 AMP458758:AMR458760 AWL458758:AWN458760 BGH458758:BGJ458760 BQD458758:BQF458760 BZZ458758:CAB458760 CJV458758:CJX458760 CTR458758:CTT458760 DDN458758:DDP458760 DNJ458758:DNL458760 DXF458758:DXH458760 EHB458758:EHD458760 EQX458758:EQZ458760 FAT458758:FAV458760 FKP458758:FKR458760 FUL458758:FUN458760 GEH458758:GEJ458760 GOD458758:GOF458760 GXZ458758:GYB458760 HHV458758:HHX458760 HRR458758:HRT458760 IBN458758:IBP458760 ILJ458758:ILL458760 IVF458758:IVH458760 JFB458758:JFD458760 JOX458758:JOZ458760 JYT458758:JYV458760 KIP458758:KIR458760 KSL458758:KSN458760 LCH458758:LCJ458760 LMD458758:LMF458760 LVZ458758:LWB458760 MFV458758:MFX458760 MPR458758:MPT458760 MZN458758:MZP458760 NJJ458758:NJL458760 NTF458758:NTH458760 ODB458758:ODD458760 OMX458758:OMZ458760 OWT458758:OWV458760 PGP458758:PGR458760 PQL458758:PQN458760 QAH458758:QAJ458760 QKD458758:QKF458760 QTZ458758:QUB458760 RDV458758:RDX458760 RNR458758:RNT458760 RXN458758:RXP458760 SHJ458758:SHL458760 SRF458758:SRH458760 TBB458758:TBD458760 TKX458758:TKZ458760 TUT458758:TUV458760 UEP458758:UER458760 UOL458758:UON458760 UYH458758:UYJ458760 VID458758:VIF458760 VRZ458758:VSB458760 WBV458758:WBX458760 WLR458758:WLT458760 WVN458758:WVP458760 G524294:I524296 JB524294:JD524296 SX524294:SZ524296 ACT524294:ACV524296 AMP524294:AMR524296 AWL524294:AWN524296 BGH524294:BGJ524296 BQD524294:BQF524296 BZZ524294:CAB524296 CJV524294:CJX524296 CTR524294:CTT524296 DDN524294:DDP524296 DNJ524294:DNL524296 DXF524294:DXH524296 EHB524294:EHD524296 EQX524294:EQZ524296 FAT524294:FAV524296 FKP524294:FKR524296 FUL524294:FUN524296 GEH524294:GEJ524296 GOD524294:GOF524296 GXZ524294:GYB524296 HHV524294:HHX524296 HRR524294:HRT524296 IBN524294:IBP524296 ILJ524294:ILL524296 IVF524294:IVH524296 JFB524294:JFD524296 JOX524294:JOZ524296 JYT524294:JYV524296 KIP524294:KIR524296 KSL524294:KSN524296 LCH524294:LCJ524296 LMD524294:LMF524296 LVZ524294:LWB524296 MFV524294:MFX524296 MPR524294:MPT524296 MZN524294:MZP524296 NJJ524294:NJL524296 NTF524294:NTH524296 ODB524294:ODD524296 OMX524294:OMZ524296 OWT524294:OWV524296 PGP524294:PGR524296 PQL524294:PQN524296 QAH524294:QAJ524296 QKD524294:QKF524296 QTZ524294:QUB524296 RDV524294:RDX524296 RNR524294:RNT524296 RXN524294:RXP524296 SHJ524294:SHL524296 SRF524294:SRH524296 TBB524294:TBD524296 TKX524294:TKZ524296 TUT524294:TUV524296 UEP524294:UER524296 UOL524294:UON524296 UYH524294:UYJ524296 VID524294:VIF524296 VRZ524294:VSB524296 WBV524294:WBX524296 WLR524294:WLT524296 WVN524294:WVP524296 G589830:I589832 JB589830:JD589832 SX589830:SZ589832 ACT589830:ACV589832 AMP589830:AMR589832 AWL589830:AWN589832 BGH589830:BGJ589832 BQD589830:BQF589832 BZZ589830:CAB589832 CJV589830:CJX589832 CTR589830:CTT589832 DDN589830:DDP589832 DNJ589830:DNL589832 DXF589830:DXH589832 EHB589830:EHD589832 EQX589830:EQZ589832 FAT589830:FAV589832 FKP589830:FKR589832 FUL589830:FUN589832 GEH589830:GEJ589832 GOD589830:GOF589832 GXZ589830:GYB589832 HHV589830:HHX589832 HRR589830:HRT589832 IBN589830:IBP589832 ILJ589830:ILL589832 IVF589830:IVH589832 JFB589830:JFD589832 JOX589830:JOZ589832 JYT589830:JYV589832 KIP589830:KIR589832 KSL589830:KSN589832 LCH589830:LCJ589832 LMD589830:LMF589832 LVZ589830:LWB589832 MFV589830:MFX589832 MPR589830:MPT589832 MZN589830:MZP589832 NJJ589830:NJL589832 NTF589830:NTH589832 ODB589830:ODD589832 OMX589830:OMZ589832 OWT589830:OWV589832 PGP589830:PGR589832 PQL589830:PQN589832 QAH589830:QAJ589832 QKD589830:QKF589832 QTZ589830:QUB589832 RDV589830:RDX589832 RNR589830:RNT589832 RXN589830:RXP589832 SHJ589830:SHL589832 SRF589830:SRH589832 TBB589830:TBD589832 TKX589830:TKZ589832 TUT589830:TUV589832 UEP589830:UER589832 UOL589830:UON589832 UYH589830:UYJ589832 VID589830:VIF589832 VRZ589830:VSB589832 WBV589830:WBX589832 WLR589830:WLT589832 WVN589830:WVP589832 G655366:I655368 JB655366:JD655368 SX655366:SZ655368 ACT655366:ACV655368 AMP655366:AMR655368 AWL655366:AWN655368 BGH655366:BGJ655368 BQD655366:BQF655368 BZZ655366:CAB655368 CJV655366:CJX655368 CTR655366:CTT655368 DDN655366:DDP655368 DNJ655366:DNL655368 DXF655366:DXH655368 EHB655366:EHD655368 EQX655366:EQZ655368 FAT655366:FAV655368 FKP655366:FKR655368 FUL655366:FUN655368 GEH655366:GEJ655368 GOD655366:GOF655368 GXZ655366:GYB655368 HHV655366:HHX655368 HRR655366:HRT655368 IBN655366:IBP655368 ILJ655366:ILL655368 IVF655366:IVH655368 JFB655366:JFD655368 JOX655366:JOZ655368 JYT655366:JYV655368 KIP655366:KIR655368 KSL655366:KSN655368 LCH655366:LCJ655368 LMD655366:LMF655368 LVZ655366:LWB655368 MFV655366:MFX655368 MPR655366:MPT655368 MZN655366:MZP655368 NJJ655366:NJL655368 NTF655366:NTH655368 ODB655366:ODD655368 OMX655366:OMZ655368 OWT655366:OWV655368 PGP655366:PGR655368 PQL655366:PQN655368 QAH655366:QAJ655368 QKD655366:QKF655368 QTZ655366:QUB655368 RDV655366:RDX655368 RNR655366:RNT655368 RXN655366:RXP655368 SHJ655366:SHL655368 SRF655366:SRH655368 TBB655366:TBD655368 TKX655366:TKZ655368 TUT655366:TUV655368 UEP655366:UER655368 UOL655366:UON655368 UYH655366:UYJ655368 VID655366:VIF655368 VRZ655366:VSB655368 WBV655366:WBX655368 WLR655366:WLT655368 WVN655366:WVP655368 G720902:I720904 JB720902:JD720904 SX720902:SZ720904 ACT720902:ACV720904 AMP720902:AMR720904 AWL720902:AWN720904 BGH720902:BGJ720904 BQD720902:BQF720904 BZZ720902:CAB720904 CJV720902:CJX720904 CTR720902:CTT720904 DDN720902:DDP720904 DNJ720902:DNL720904 DXF720902:DXH720904 EHB720902:EHD720904 EQX720902:EQZ720904 FAT720902:FAV720904 FKP720902:FKR720904 FUL720902:FUN720904 GEH720902:GEJ720904 GOD720902:GOF720904 GXZ720902:GYB720904 HHV720902:HHX720904 HRR720902:HRT720904 IBN720902:IBP720904 ILJ720902:ILL720904 IVF720902:IVH720904 JFB720902:JFD720904 JOX720902:JOZ720904 JYT720902:JYV720904 KIP720902:KIR720904 KSL720902:KSN720904 LCH720902:LCJ720904 LMD720902:LMF720904 LVZ720902:LWB720904 MFV720902:MFX720904 MPR720902:MPT720904 MZN720902:MZP720904 NJJ720902:NJL720904 NTF720902:NTH720904 ODB720902:ODD720904 OMX720902:OMZ720904 OWT720902:OWV720904 PGP720902:PGR720904 PQL720902:PQN720904 QAH720902:QAJ720904 QKD720902:QKF720904 QTZ720902:QUB720904 RDV720902:RDX720904 RNR720902:RNT720904 RXN720902:RXP720904 SHJ720902:SHL720904 SRF720902:SRH720904 TBB720902:TBD720904 TKX720902:TKZ720904 TUT720902:TUV720904 UEP720902:UER720904 UOL720902:UON720904 UYH720902:UYJ720904 VID720902:VIF720904 VRZ720902:VSB720904 WBV720902:WBX720904 WLR720902:WLT720904 WVN720902:WVP720904 G786438:I786440 JB786438:JD786440 SX786438:SZ786440 ACT786438:ACV786440 AMP786438:AMR786440 AWL786438:AWN786440 BGH786438:BGJ786440 BQD786438:BQF786440 BZZ786438:CAB786440 CJV786438:CJX786440 CTR786438:CTT786440 DDN786438:DDP786440 DNJ786438:DNL786440 DXF786438:DXH786440 EHB786438:EHD786440 EQX786438:EQZ786440 FAT786438:FAV786440 FKP786438:FKR786440 FUL786438:FUN786440 GEH786438:GEJ786440 GOD786438:GOF786440 GXZ786438:GYB786440 HHV786438:HHX786440 HRR786438:HRT786440 IBN786438:IBP786440 ILJ786438:ILL786440 IVF786438:IVH786440 JFB786438:JFD786440 JOX786438:JOZ786440 JYT786438:JYV786440 KIP786438:KIR786440 KSL786438:KSN786440 LCH786438:LCJ786440 LMD786438:LMF786440 LVZ786438:LWB786440 MFV786438:MFX786440 MPR786438:MPT786440 MZN786438:MZP786440 NJJ786438:NJL786440 NTF786438:NTH786440 ODB786438:ODD786440 OMX786438:OMZ786440 OWT786438:OWV786440 PGP786438:PGR786440 PQL786438:PQN786440 QAH786438:QAJ786440 QKD786438:QKF786440 QTZ786438:QUB786440 RDV786438:RDX786440 RNR786438:RNT786440 RXN786438:RXP786440 SHJ786438:SHL786440 SRF786438:SRH786440 TBB786438:TBD786440 TKX786438:TKZ786440 TUT786438:TUV786440 UEP786438:UER786440 UOL786438:UON786440 UYH786438:UYJ786440 VID786438:VIF786440 VRZ786438:VSB786440 WBV786438:WBX786440 WLR786438:WLT786440 WVN786438:WVP786440 G851974:I851976 JB851974:JD851976 SX851974:SZ851976 ACT851974:ACV851976 AMP851974:AMR851976 AWL851974:AWN851976 BGH851974:BGJ851976 BQD851974:BQF851976 BZZ851974:CAB851976 CJV851974:CJX851976 CTR851974:CTT851976 DDN851974:DDP851976 DNJ851974:DNL851976 DXF851974:DXH851976 EHB851974:EHD851976 EQX851974:EQZ851976 FAT851974:FAV851976 FKP851974:FKR851976 FUL851974:FUN851976 GEH851974:GEJ851976 GOD851974:GOF851976 GXZ851974:GYB851976 HHV851974:HHX851976 HRR851974:HRT851976 IBN851974:IBP851976 ILJ851974:ILL851976 IVF851974:IVH851976 JFB851974:JFD851976 JOX851974:JOZ851976 JYT851974:JYV851976 KIP851974:KIR851976 KSL851974:KSN851976 LCH851974:LCJ851976 LMD851974:LMF851976 LVZ851974:LWB851976 MFV851974:MFX851976 MPR851974:MPT851976 MZN851974:MZP851976 NJJ851974:NJL851976 NTF851974:NTH851976 ODB851974:ODD851976 OMX851974:OMZ851976 OWT851974:OWV851976 PGP851974:PGR851976 PQL851974:PQN851976 QAH851974:QAJ851976 QKD851974:QKF851976 QTZ851974:QUB851976 RDV851974:RDX851976 RNR851974:RNT851976 RXN851974:RXP851976 SHJ851974:SHL851976 SRF851974:SRH851976 TBB851974:TBD851976 TKX851974:TKZ851976 TUT851974:TUV851976 UEP851974:UER851976 UOL851974:UON851976 UYH851974:UYJ851976 VID851974:VIF851976 VRZ851974:VSB851976 WBV851974:WBX851976 WLR851974:WLT851976 WVN851974:WVP851976 G917510:I917512 JB917510:JD917512 SX917510:SZ917512 ACT917510:ACV917512 AMP917510:AMR917512 AWL917510:AWN917512 BGH917510:BGJ917512 BQD917510:BQF917512 BZZ917510:CAB917512 CJV917510:CJX917512 CTR917510:CTT917512 DDN917510:DDP917512 DNJ917510:DNL917512 DXF917510:DXH917512 EHB917510:EHD917512 EQX917510:EQZ917512 FAT917510:FAV917512 FKP917510:FKR917512 FUL917510:FUN917512 GEH917510:GEJ917512 GOD917510:GOF917512 GXZ917510:GYB917512 HHV917510:HHX917512 HRR917510:HRT917512 IBN917510:IBP917512 ILJ917510:ILL917512 IVF917510:IVH917512 JFB917510:JFD917512 JOX917510:JOZ917512 JYT917510:JYV917512 KIP917510:KIR917512 KSL917510:KSN917512 LCH917510:LCJ917512 LMD917510:LMF917512 LVZ917510:LWB917512 MFV917510:MFX917512 MPR917510:MPT917512 MZN917510:MZP917512 NJJ917510:NJL917512 NTF917510:NTH917512 ODB917510:ODD917512 OMX917510:OMZ917512 OWT917510:OWV917512 PGP917510:PGR917512 PQL917510:PQN917512 QAH917510:QAJ917512 QKD917510:QKF917512 QTZ917510:QUB917512 RDV917510:RDX917512 RNR917510:RNT917512 RXN917510:RXP917512 SHJ917510:SHL917512 SRF917510:SRH917512 TBB917510:TBD917512 TKX917510:TKZ917512 TUT917510:TUV917512 UEP917510:UER917512 UOL917510:UON917512 UYH917510:UYJ917512 VID917510:VIF917512 VRZ917510:VSB917512 WBV917510:WBX917512 WLR917510:WLT917512 WVN917510:WVP917512 G983046:I983048 JB983046:JD983048 SX983046:SZ983048 ACT983046:ACV983048 AMP983046:AMR983048 AWL983046:AWN983048 BGH983046:BGJ983048 BQD983046:BQF983048 BZZ983046:CAB983048 CJV983046:CJX983048 CTR983046:CTT983048 DDN983046:DDP983048 DNJ983046:DNL983048 DXF983046:DXH983048 EHB983046:EHD983048 EQX983046:EQZ983048 FAT983046:FAV983048 FKP983046:FKR983048 FUL983046:FUN983048 GEH983046:GEJ983048 GOD983046:GOF983048 GXZ983046:GYB983048 HHV983046:HHX983048 HRR983046:HRT983048 IBN983046:IBP983048 ILJ983046:ILL983048 IVF983046:IVH983048 JFB983046:JFD983048 JOX983046:JOZ983048 JYT983046:JYV983048 KIP983046:KIR983048 KSL983046:KSN983048 LCH983046:LCJ983048 LMD983046:LMF983048 LVZ983046:LWB983048 MFV983046:MFX983048 MPR983046:MPT983048 MZN983046:MZP983048 NJJ983046:NJL983048 NTF983046:NTH983048 ODB983046:ODD983048 OMX983046:OMZ983048 OWT983046:OWV983048 PGP983046:PGR983048 PQL983046:PQN983048 QAH983046:QAJ983048 QKD983046:QKF983048 QTZ983046:QUB983048 RDV983046:RDX983048 RNR983046:RNT983048 RXN983046:RXP983048 SHJ983046:SHL983048 SRF983046:SRH983048 TBB983046:TBD983048 TKX983046:TKZ983048 TUT983046:TUV983048 UEP983046:UER983048 UOL983046:UON983048 UYH983046:UYJ983048 VID983046:VIF983048 VRZ983046:VSB983048 WBV983046:WBX983048 WLR983046:WLT983048 WVN983046:WVP983048 G4:I4 JB4:JD4 SX4:SZ4 ACT4:ACV4 AMP4:AMR4 AWL4:AWN4 BGH4:BGJ4 BQD4:BQF4 BZZ4:CAB4 CJV4:CJX4 CTR4:CTT4 DDN4:DDP4 DNJ4:DNL4 DXF4:DXH4 EHB4:EHD4 EQX4:EQZ4 FAT4:FAV4 FKP4:FKR4 FUL4:FUN4 GEH4:GEJ4 GOD4:GOF4 GXZ4:GYB4 HHV4:HHX4 HRR4:HRT4 IBN4:IBP4 ILJ4:ILL4 IVF4:IVH4 JFB4:JFD4 JOX4:JOZ4 JYT4:JYV4 KIP4:KIR4 KSL4:KSN4 LCH4:LCJ4 LMD4:LMF4 LVZ4:LWB4 MFV4:MFX4 MPR4:MPT4 MZN4:MZP4 NJJ4:NJL4 NTF4:NTH4 ODB4:ODD4 OMX4:OMZ4 OWT4:OWV4 PGP4:PGR4 PQL4:PQN4 QAH4:QAJ4 QKD4:QKF4 QTZ4:QUB4 RDV4:RDX4 RNR4:RNT4 RXN4:RXP4 SHJ4:SHL4 SRF4:SRH4 TBB4:TBD4 TKX4:TKZ4 TUT4:TUV4 UEP4:UER4 UOL4:UON4 UYH4:UYJ4 VID4:VIF4 VRZ4:VSB4 WBV4:WBX4 WLR4:WLT4 WVN4:WVP4 G65538:I65538 JB65538:JD65538 SX65538:SZ65538 ACT65538:ACV65538 AMP65538:AMR65538 AWL65538:AWN65538 BGH65538:BGJ65538 BQD65538:BQF65538 BZZ65538:CAB65538 CJV65538:CJX65538 CTR65538:CTT65538 DDN65538:DDP65538 DNJ65538:DNL65538 DXF65538:DXH65538 EHB65538:EHD65538 EQX65538:EQZ65538 FAT65538:FAV65538 FKP65538:FKR65538 FUL65538:FUN65538 GEH65538:GEJ65538 GOD65538:GOF65538 GXZ65538:GYB65538 HHV65538:HHX65538 HRR65538:HRT65538 IBN65538:IBP65538 ILJ65538:ILL65538 IVF65538:IVH65538 JFB65538:JFD65538 JOX65538:JOZ65538 JYT65538:JYV65538 KIP65538:KIR65538 KSL65538:KSN65538 LCH65538:LCJ65538 LMD65538:LMF65538 LVZ65538:LWB65538 MFV65538:MFX65538 MPR65538:MPT65538 MZN65538:MZP65538 NJJ65538:NJL65538 NTF65538:NTH65538 ODB65538:ODD65538 OMX65538:OMZ65538 OWT65538:OWV65538 PGP65538:PGR65538 PQL65538:PQN65538 QAH65538:QAJ65538 QKD65538:QKF65538 QTZ65538:QUB65538 RDV65538:RDX65538 RNR65538:RNT65538 RXN65538:RXP65538 SHJ65538:SHL65538 SRF65538:SRH65538 TBB65538:TBD65538 TKX65538:TKZ65538 TUT65538:TUV65538 UEP65538:UER65538 UOL65538:UON65538 UYH65538:UYJ65538 VID65538:VIF65538 VRZ65538:VSB65538 WBV65538:WBX65538 WLR65538:WLT65538 WVN65538:WVP65538 G131074:I131074 JB131074:JD131074 SX131074:SZ131074 ACT131074:ACV131074 AMP131074:AMR131074 AWL131074:AWN131074 BGH131074:BGJ131074 BQD131074:BQF131074 BZZ131074:CAB131074 CJV131074:CJX131074 CTR131074:CTT131074 DDN131074:DDP131074 DNJ131074:DNL131074 DXF131074:DXH131074 EHB131074:EHD131074 EQX131074:EQZ131074 FAT131074:FAV131074 FKP131074:FKR131074 FUL131074:FUN131074 GEH131074:GEJ131074 GOD131074:GOF131074 GXZ131074:GYB131074 HHV131074:HHX131074 HRR131074:HRT131074 IBN131074:IBP131074 ILJ131074:ILL131074 IVF131074:IVH131074 JFB131074:JFD131074 JOX131074:JOZ131074 JYT131074:JYV131074 KIP131074:KIR131074 KSL131074:KSN131074 LCH131074:LCJ131074 LMD131074:LMF131074 LVZ131074:LWB131074 MFV131074:MFX131074 MPR131074:MPT131074 MZN131074:MZP131074 NJJ131074:NJL131074 NTF131074:NTH131074 ODB131074:ODD131074 OMX131074:OMZ131074 OWT131074:OWV131074 PGP131074:PGR131074 PQL131074:PQN131074 QAH131074:QAJ131074 QKD131074:QKF131074 QTZ131074:QUB131074 RDV131074:RDX131074 RNR131074:RNT131074 RXN131074:RXP131074 SHJ131074:SHL131074 SRF131074:SRH131074 TBB131074:TBD131074 TKX131074:TKZ131074 TUT131074:TUV131074 UEP131074:UER131074 UOL131074:UON131074 UYH131074:UYJ131074 VID131074:VIF131074 VRZ131074:VSB131074 WBV131074:WBX131074 WLR131074:WLT131074 WVN131074:WVP131074 G196610:I196610 JB196610:JD196610 SX196610:SZ196610 ACT196610:ACV196610 AMP196610:AMR196610 AWL196610:AWN196610 BGH196610:BGJ196610 BQD196610:BQF196610 BZZ196610:CAB196610 CJV196610:CJX196610 CTR196610:CTT196610 DDN196610:DDP196610 DNJ196610:DNL196610 DXF196610:DXH196610 EHB196610:EHD196610 EQX196610:EQZ196610 FAT196610:FAV196610 FKP196610:FKR196610 FUL196610:FUN196610 GEH196610:GEJ196610 GOD196610:GOF196610 GXZ196610:GYB196610 HHV196610:HHX196610 HRR196610:HRT196610 IBN196610:IBP196610 ILJ196610:ILL196610 IVF196610:IVH196610 JFB196610:JFD196610 JOX196610:JOZ196610 JYT196610:JYV196610 KIP196610:KIR196610 KSL196610:KSN196610 LCH196610:LCJ196610 LMD196610:LMF196610 LVZ196610:LWB196610 MFV196610:MFX196610 MPR196610:MPT196610 MZN196610:MZP196610 NJJ196610:NJL196610 NTF196610:NTH196610 ODB196610:ODD196610 OMX196610:OMZ196610 OWT196610:OWV196610 PGP196610:PGR196610 PQL196610:PQN196610 QAH196610:QAJ196610 QKD196610:QKF196610 QTZ196610:QUB196610 RDV196610:RDX196610 RNR196610:RNT196610 RXN196610:RXP196610 SHJ196610:SHL196610 SRF196610:SRH196610 TBB196610:TBD196610 TKX196610:TKZ196610 TUT196610:TUV196610 UEP196610:UER196610 UOL196610:UON196610 UYH196610:UYJ196610 VID196610:VIF196610 VRZ196610:VSB196610 WBV196610:WBX196610 WLR196610:WLT196610 WVN196610:WVP196610 G262146:I262146 JB262146:JD262146 SX262146:SZ262146 ACT262146:ACV262146 AMP262146:AMR262146 AWL262146:AWN262146 BGH262146:BGJ262146 BQD262146:BQF262146 BZZ262146:CAB262146 CJV262146:CJX262146 CTR262146:CTT262146 DDN262146:DDP262146 DNJ262146:DNL262146 DXF262146:DXH262146 EHB262146:EHD262146 EQX262146:EQZ262146 FAT262146:FAV262146 FKP262146:FKR262146 FUL262146:FUN262146 GEH262146:GEJ262146 GOD262146:GOF262146 GXZ262146:GYB262146 HHV262146:HHX262146 HRR262146:HRT262146 IBN262146:IBP262146 ILJ262146:ILL262146 IVF262146:IVH262146 JFB262146:JFD262146 JOX262146:JOZ262146 JYT262146:JYV262146 KIP262146:KIR262146 KSL262146:KSN262146 LCH262146:LCJ262146 LMD262146:LMF262146 LVZ262146:LWB262146 MFV262146:MFX262146 MPR262146:MPT262146 MZN262146:MZP262146 NJJ262146:NJL262146 NTF262146:NTH262146 ODB262146:ODD262146 OMX262146:OMZ262146 OWT262146:OWV262146 PGP262146:PGR262146 PQL262146:PQN262146 QAH262146:QAJ262146 QKD262146:QKF262146 QTZ262146:QUB262146 RDV262146:RDX262146 RNR262146:RNT262146 RXN262146:RXP262146 SHJ262146:SHL262146 SRF262146:SRH262146 TBB262146:TBD262146 TKX262146:TKZ262146 TUT262146:TUV262146 UEP262146:UER262146 UOL262146:UON262146 UYH262146:UYJ262146 VID262146:VIF262146 VRZ262146:VSB262146 WBV262146:WBX262146 WLR262146:WLT262146 WVN262146:WVP262146 G327682:I327682 JB327682:JD327682 SX327682:SZ327682 ACT327682:ACV327682 AMP327682:AMR327682 AWL327682:AWN327682 BGH327682:BGJ327682 BQD327682:BQF327682 BZZ327682:CAB327682 CJV327682:CJX327682 CTR327682:CTT327682 DDN327682:DDP327682 DNJ327682:DNL327682 DXF327682:DXH327682 EHB327682:EHD327682 EQX327682:EQZ327682 FAT327682:FAV327682 FKP327682:FKR327682 FUL327682:FUN327682 GEH327682:GEJ327682 GOD327682:GOF327682 GXZ327682:GYB327682 HHV327682:HHX327682 HRR327682:HRT327682 IBN327682:IBP327682 ILJ327682:ILL327682 IVF327682:IVH327682 JFB327682:JFD327682 JOX327682:JOZ327682 JYT327682:JYV327682 KIP327682:KIR327682 KSL327682:KSN327682 LCH327682:LCJ327682 LMD327682:LMF327682 LVZ327682:LWB327682 MFV327682:MFX327682 MPR327682:MPT327682 MZN327682:MZP327682 NJJ327682:NJL327682 NTF327682:NTH327682 ODB327682:ODD327682 OMX327682:OMZ327682 OWT327682:OWV327682 PGP327682:PGR327682 PQL327682:PQN327682 QAH327682:QAJ327682 QKD327682:QKF327682 QTZ327682:QUB327682 RDV327682:RDX327682 RNR327682:RNT327682 RXN327682:RXP327682 SHJ327682:SHL327682 SRF327682:SRH327682 TBB327682:TBD327682 TKX327682:TKZ327682 TUT327682:TUV327682 UEP327682:UER327682 UOL327682:UON327682 UYH327682:UYJ327682 VID327682:VIF327682 VRZ327682:VSB327682 WBV327682:WBX327682 WLR327682:WLT327682 WVN327682:WVP327682 G393218:I393218 JB393218:JD393218 SX393218:SZ393218 ACT393218:ACV393218 AMP393218:AMR393218 AWL393218:AWN393218 BGH393218:BGJ393218 BQD393218:BQF393218 BZZ393218:CAB393218 CJV393218:CJX393218 CTR393218:CTT393218 DDN393218:DDP393218 DNJ393218:DNL393218 DXF393218:DXH393218 EHB393218:EHD393218 EQX393218:EQZ393218 FAT393218:FAV393218 FKP393218:FKR393218 FUL393218:FUN393218 GEH393218:GEJ393218 GOD393218:GOF393218 GXZ393218:GYB393218 HHV393218:HHX393218 HRR393218:HRT393218 IBN393218:IBP393218 ILJ393218:ILL393218 IVF393218:IVH393218 JFB393218:JFD393218 JOX393218:JOZ393218 JYT393218:JYV393218 KIP393218:KIR393218 KSL393218:KSN393218 LCH393218:LCJ393218 LMD393218:LMF393218 LVZ393218:LWB393218 MFV393218:MFX393218 MPR393218:MPT393218 MZN393218:MZP393218 NJJ393218:NJL393218 NTF393218:NTH393218 ODB393218:ODD393218 OMX393218:OMZ393218 OWT393218:OWV393218 PGP393218:PGR393218 PQL393218:PQN393218 QAH393218:QAJ393218 QKD393218:QKF393218 QTZ393218:QUB393218 RDV393218:RDX393218 RNR393218:RNT393218 RXN393218:RXP393218 SHJ393218:SHL393218 SRF393218:SRH393218 TBB393218:TBD393218 TKX393218:TKZ393218 TUT393218:TUV393218 UEP393218:UER393218 UOL393218:UON393218 UYH393218:UYJ393218 VID393218:VIF393218 VRZ393218:VSB393218 WBV393218:WBX393218 WLR393218:WLT393218 WVN393218:WVP393218 G458754:I458754 JB458754:JD458754 SX458754:SZ458754 ACT458754:ACV458754 AMP458754:AMR458754 AWL458754:AWN458754 BGH458754:BGJ458754 BQD458754:BQF458754 BZZ458754:CAB458754 CJV458754:CJX458754 CTR458754:CTT458754 DDN458754:DDP458754 DNJ458754:DNL458754 DXF458754:DXH458754 EHB458754:EHD458754 EQX458754:EQZ458754 FAT458754:FAV458754 FKP458754:FKR458754 FUL458754:FUN458754 GEH458754:GEJ458754 GOD458754:GOF458754 GXZ458754:GYB458754 HHV458754:HHX458754 HRR458754:HRT458754 IBN458754:IBP458754 ILJ458754:ILL458754 IVF458754:IVH458754 JFB458754:JFD458754 JOX458754:JOZ458754 JYT458754:JYV458754 KIP458754:KIR458754 KSL458754:KSN458754 LCH458754:LCJ458754 LMD458754:LMF458754 LVZ458754:LWB458754 MFV458754:MFX458754 MPR458754:MPT458754 MZN458754:MZP458754 NJJ458754:NJL458754 NTF458754:NTH458754 ODB458754:ODD458754 OMX458754:OMZ458754 OWT458754:OWV458754 PGP458754:PGR458754 PQL458754:PQN458754 QAH458754:QAJ458754 QKD458754:QKF458754 QTZ458754:QUB458754 RDV458754:RDX458754 RNR458754:RNT458754 RXN458754:RXP458754 SHJ458754:SHL458754 SRF458754:SRH458754 TBB458754:TBD458754 TKX458754:TKZ458754 TUT458754:TUV458754 UEP458754:UER458754 UOL458754:UON458754 UYH458754:UYJ458754 VID458754:VIF458754 VRZ458754:VSB458754 WBV458754:WBX458754 WLR458754:WLT458754 WVN458754:WVP458754 G524290:I524290 JB524290:JD524290 SX524290:SZ524290 ACT524290:ACV524290 AMP524290:AMR524290 AWL524290:AWN524290 BGH524290:BGJ524290 BQD524290:BQF524290 BZZ524290:CAB524290 CJV524290:CJX524290 CTR524290:CTT524290 DDN524290:DDP524290 DNJ524290:DNL524290 DXF524290:DXH524290 EHB524290:EHD524290 EQX524290:EQZ524290 FAT524290:FAV524290 FKP524290:FKR524290 FUL524290:FUN524290 GEH524290:GEJ524290 GOD524290:GOF524290 GXZ524290:GYB524290 HHV524290:HHX524290 HRR524290:HRT524290 IBN524290:IBP524290 ILJ524290:ILL524290 IVF524290:IVH524290 JFB524290:JFD524290 JOX524290:JOZ524290 JYT524290:JYV524290 KIP524290:KIR524290 KSL524290:KSN524290 LCH524290:LCJ524290 LMD524290:LMF524290 LVZ524290:LWB524290 MFV524290:MFX524290 MPR524290:MPT524290 MZN524290:MZP524290 NJJ524290:NJL524290 NTF524290:NTH524290 ODB524290:ODD524290 OMX524290:OMZ524290 OWT524290:OWV524290 PGP524290:PGR524290 PQL524290:PQN524290 QAH524290:QAJ524290 QKD524290:QKF524290 QTZ524290:QUB524290 RDV524290:RDX524290 RNR524290:RNT524290 RXN524290:RXP524290 SHJ524290:SHL524290 SRF524290:SRH524290 TBB524290:TBD524290 TKX524290:TKZ524290 TUT524290:TUV524290 UEP524290:UER524290 UOL524290:UON524290 UYH524290:UYJ524290 VID524290:VIF524290 VRZ524290:VSB524290 WBV524290:WBX524290 WLR524290:WLT524290 WVN524290:WVP524290 G589826:I589826 JB589826:JD589826 SX589826:SZ589826 ACT589826:ACV589826 AMP589826:AMR589826 AWL589826:AWN589826 BGH589826:BGJ589826 BQD589826:BQF589826 BZZ589826:CAB589826 CJV589826:CJX589826 CTR589826:CTT589826 DDN589826:DDP589826 DNJ589826:DNL589826 DXF589826:DXH589826 EHB589826:EHD589826 EQX589826:EQZ589826 FAT589826:FAV589826 FKP589826:FKR589826 FUL589826:FUN589826 GEH589826:GEJ589826 GOD589826:GOF589826 GXZ589826:GYB589826 HHV589826:HHX589826 HRR589826:HRT589826 IBN589826:IBP589826 ILJ589826:ILL589826 IVF589826:IVH589826 JFB589826:JFD589826 JOX589826:JOZ589826 JYT589826:JYV589826 KIP589826:KIR589826 KSL589826:KSN589826 LCH589826:LCJ589826 LMD589826:LMF589826 LVZ589826:LWB589826 MFV589826:MFX589826 MPR589826:MPT589826 MZN589826:MZP589826 NJJ589826:NJL589826 NTF589826:NTH589826 ODB589826:ODD589826 OMX589826:OMZ589826 OWT589826:OWV589826 PGP589826:PGR589826 PQL589826:PQN589826 QAH589826:QAJ589826 QKD589826:QKF589826 QTZ589826:QUB589826 RDV589826:RDX589826 RNR589826:RNT589826 RXN589826:RXP589826 SHJ589826:SHL589826 SRF589826:SRH589826 TBB589826:TBD589826 TKX589826:TKZ589826 TUT589826:TUV589826 UEP589826:UER589826 UOL589826:UON589826 UYH589826:UYJ589826 VID589826:VIF589826 VRZ589826:VSB589826 WBV589826:WBX589826 WLR589826:WLT589826 WVN589826:WVP589826 G655362:I655362 JB655362:JD655362 SX655362:SZ655362 ACT655362:ACV655362 AMP655362:AMR655362 AWL655362:AWN655362 BGH655362:BGJ655362 BQD655362:BQF655362 BZZ655362:CAB655362 CJV655362:CJX655362 CTR655362:CTT655362 DDN655362:DDP655362 DNJ655362:DNL655362 DXF655362:DXH655362 EHB655362:EHD655362 EQX655362:EQZ655362 FAT655362:FAV655362 FKP655362:FKR655362 FUL655362:FUN655362 GEH655362:GEJ655362 GOD655362:GOF655362 GXZ655362:GYB655362 HHV655362:HHX655362 HRR655362:HRT655362 IBN655362:IBP655362 ILJ655362:ILL655362 IVF655362:IVH655362 JFB655362:JFD655362 JOX655362:JOZ655362 JYT655362:JYV655362 KIP655362:KIR655362 KSL655362:KSN655362 LCH655362:LCJ655362 LMD655362:LMF655362 LVZ655362:LWB655362 MFV655362:MFX655362 MPR655362:MPT655362 MZN655362:MZP655362 NJJ655362:NJL655362 NTF655362:NTH655362 ODB655362:ODD655362 OMX655362:OMZ655362 OWT655362:OWV655362 PGP655362:PGR655362 PQL655362:PQN655362 QAH655362:QAJ655362 QKD655362:QKF655362 QTZ655362:QUB655362 RDV655362:RDX655362 RNR655362:RNT655362 RXN655362:RXP655362 SHJ655362:SHL655362 SRF655362:SRH655362 TBB655362:TBD655362 TKX655362:TKZ655362 TUT655362:TUV655362 UEP655362:UER655362 UOL655362:UON655362 UYH655362:UYJ655362 VID655362:VIF655362 VRZ655362:VSB655362 WBV655362:WBX655362 WLR655362:WLT655362 WVN655362:WVP655362 G720898:I720898 JB720898:JD720898 SX720898:SZ720898 ACT720898:ACV720898 AMP720898:AMR720898 AWL720898:AWN720898 BGH720898:BGJ720898 BQD720898:BQF720898 BZZ720898:CAB720898 CJV720898:CJX720898 CTR720898:CTT720898 DDN720898:DDP720898 DNJ720898:DNL720898 DXF720898:DXH720898 EHB720898:EHD720898 EQX720898:EQZ720898 FAT720898:FAV720898 FKP720898:FKR720898 FUL720898:FUN720898 GEH720898:GEJ720898 GOD720898:GOF720898 GXZ720898:GYB720898 HHV720898:HHX720898 HRR720898:HRT720898 IBN720898:IBP720898 ILJ720898:ILL720898 IVF720898:IVH720898 JFB720898:JFD720898 JOX720898:JOZ720898 JYT720898:JYV720898 KIP720898:KIR720898 KSL720898:KSN720898 LCH720898:LCJ720898 LMD720898:LMF720898 LVZ720898:LWB720898 MFV720898:MFX720898 MPR720898:MPT720898 MZN720898:MZP720898 NJJ720898:NJL720898 NTF720898:NTH720898 ODB720898:ODD720898 OMX720898:OMZ720898 OWT720898:OWV720898 PGP720898:PGR720898 PQL720898:PQN720898 QAH720898:QAJ720898 QKD720898:QKF720898 QTZ720898:QUB720898 RDV720898:RDX720898 RNR720898:RNT720898 RXN720898:RXP720898 SHJ720898:SHL720898 SRF720898:SRH720898 TBB720898:TBD720898 TKX720898:TKZ720898 TUT720898:TUV720898 UEP720898:UER720898 UOL720898:UON720898 UYH720898:UYJ720898 VID720898:VIF720898 VRZ720898:VSB720898 WBV720898:WBX720898 WLR720898:WLT720898 WVN720898:WVP720898 G786434:I786434 JB786434:JD786434 SX786434:SZ786434 ACT786434:ACV786434 AMP786434:AMR786434 AWL786434:AWN786434 BGH786434:BGJ786434 BQD786434:BQF786434 BZZ786434:CAB786434 CJV786434:CJX786434 CTR786434:CTT786434 DDN786434:DDP786434 DNJ786434:DNL786434 DXF786434:DXH786434 EHB786434:EHD786434 EQX786434:EQZ786434 FAT786434:FAV786434 FKP786434:FKR786434 FUL786434:FUN786434 GEH786434:GEJ786434 GOD786434:GOF786434 GXZ786434:GYB786434 HHV786434:HHX786434 HRR786434:HRT786434 IBN786434:IBP786434 ILJ786434:ILL786434 IVF786434:IVH786434 JFB786434:JFD786434 JOX786434:JOZ786434 JYT786434:JYV786434 KIP786434:KIR786434 KSL786434:KSN786434 LCH786434:LCJ786434 LMD786434:LMF786434 LVZ786434:LWB786434 MFV786434:MFX786434 MPR786434:MPT786434 MZN786434:MZP786434 NJJ786434:NJL786434 NTF786434:NTH786434 ODB786434:ODD786434 OMX786434:OMZ786434 OWT786434:OWV786434 PGP786434:PGR786434 PQL786434:PQN786434 QAH786434:QAJ786434 QKD786434:QKF786434 QTZ786434:QUB786434 RDV786434:RDX786434 RNR786434:RNT786434 RXN786434:RXP786434 SHJ786434:SHL786434 SRF786434:SRH786434 TBB786434:TBD786434 TKX786434:TKZ786434 TUT786434:TUV786434 UEP786434:UER786434 UOL786434:UON786434 UYH786434:UYJ786434 VID786434:VIF786434 VRZ786434:VSB786434 WBV786434:WBX786434 WLR786434:WLT786434 WVN786434:WVP786434 G851970:I851970 JB851970:JD851970 SX851970:SZ851970 ACT851970:ACV851970 AMP851970:AMR851970 AWL851970:AWN851970 BGH851970:BGJ851970 BQD851970:BQF851970 BZZ851970:CAB851970 CJV851970:CJX851970 CTR851970:CTT851970 DDN851970:DDP851970 DNJ851970:DNL851970 DXF851970:DXH851970 EHB851970:EHD851970 EQX851970:EQZ851970 FAT851970:FAV851970 FKP851970:FKR851970 FUL851970:FUN851970 GEH851970:GEJ851970 GOD851970:GOF851970 GXZ851970:GYB851970 HHV851970:HHX851970 HRR851970:HRT851970 IBN851970:IBP851970 ILJ851970:ILL851970 IVF851970:IVH851970 JFB851970:JFD851970 JOX851970:JOZ851970 JYT851970:JYV851970 KIP851970:KIR851970 KSL851970:KSN851970 LCH851970:LCJ851970 LMD851970:LMF851970 LVZ851970:LWB851970 MFV851970:MFX851970 MPR851970:MPT851970 MZN851970:MZP851970 NJJ851970:NJL851970 NTF851970:NTH851970 ODB851970:ODD851970 OMX851970:OMZ851970 OWT851970:OWV851970 PGP851970:PGR851970 PQL851970:PQN851970 QAH851970:QAJ851970 QKD851970:QKF851970 QTZ851970:QUB851970 RDV851970:RDX851970 RNR851970:RNT851970 RXN851970:RXP851970 SHJ851970:SHL851970 SRF851970:SRH851970 TBB851970:TBD851970 TKX851970:TKZ851970 TUT851970:TUV851970 UEP851970:UER851970 UOL851970:UON851970 UYH851970:UYJ851970 VID851970:VIF851970 VRZ851970:VSB851970 WBV851970:WBX851970 WLR851970:WLT851970 WVN851970:WVP851970 G917506:I917506 JB917506:JD917506 SX917506:SZ917506 ACT917506:ACV917506 AMP917506:AMR917506 AWL917506:AWN917506 BGH917506:BGJ917506 BQD917506:BQF917506 BZZ917506:CAB917506 CJV917506:CJX917506 CTR917506:CTT917506 DDN917506:DDP917506 DNJ917506:DNL917506 DXF917506:DXH917506 EHB917506:EHD917506 EQX917506:EQZ917506 FAT917506:FAV917506 FKP917506:FKR917506 FUL917506:FUN917506 GEH917506:GEJ917506 GOD917506:GOF917506 GXZ917506:GYB917506 HHV917506:HHX917506 HRR917506:HRT917506 IBN917506:IBP917506 ILJ917506:ILL917506 IVF917506:IVH917506 JFB917506:JFD917506 JOX917506:JOZ917506 JYT917506:JYV917506 KIP917506:KIR917506 KSL917506:KSN917506 LCH917506:LCJ917506 LMD917506:LMF917506 LVZ917506:LWB917506 MFV917506:MFX917506 MPR917506:MPT917506 MZN917506:MZP917506 NJJ917506:NJL917506 NTF917506:NTH917506 ODB917506:ODD917506 OMX917506:OMZ917506 OWT917506:OWV917506 PGP917506:PGR917506 PQL917506:PQN917506 QAH917506:QAJ917506 QKD917506:QKF917506 QTZ917506:QUB917506 RDV917506:RDX917506 RNR917506:RNT917506 RXN917506:RXP917506 SHJ917506:SHL917506 SRF917506:SRH917506 TBB917506:TBD917506 TKX917506:TKZ917506 TUT917506:TUV917506 UEP917506:UER917506 UOL917506:UON917506 UYH917506:UYJ917506 VID917506:VIF917506 VRZ917506:VSB917506 WBV917506:WBX917506 WLR917506:WLT917506 WVN917506:WVP917506 G983042:I983042 JB983042:JD983042 SX983042:SZ983042 ACT983042:ACV983042 AMP983042:AMR983042 AWL983042:AWN983042 BGH983042:BGJ983042 BQD983042:BQF983042 BZZ983042:CAB983042 CJV983042:CJX983042 CTR983042:CTT983042 DDN983042:DDP983042 DNJ983042:DNL983042 DXF983042:DXH983042 EHB983042:EHD983042 EQX983042:EQZ983042 FAT983042:FAV983042 FKP983042:FKR983042 FUL983042:FUN983042 GEH983042:GEJ983042 GOD983042:GOF983042 GXZ983042:GYB983042 HHV983042:HHX983042 HRR983042:HRT983042 IBN983042:IBP983042 ILJ983042:ILL983042 IVF983042:IVH983042 JFB983042:JFD983042 JOX983042:JOZ983042 JYT983042:JYV983042 KIP983042:KIR983042 KSL983042:KSN983042 LCH983042:LCJ983042 LMD983042:LMF983042 LVZ983042:LWB983042 MFV983042:MFX983042 MPR983042:MPT983042 MZN983042:MZP983042 NJJ983042:NJL983042 NTF983042:NTH983042 ODB983042:ODD983042 OMX983042:OMZ983042 OWT983042:OWV983042 PGP983042:PGR983042 PQL983042:PQN983042 QAH983042:QAJ983042 QKD983042:QKF983042 QTZ983042:QUB983042 RDV983042:RDX983042 RNR983042:RNT983042 RXN983042:RXP983042 SHJ983042:SHL983042 SRF983042:SRH983042 TBB983042:TBD983042 TKX983042:TKZ983042 TUT983042:TUV983042 UEP983042:UER983042 UOL983042:UON983042 UYH983042:UYJ983042 VID983042:VIF983042 VRZ983042:VSB983042 WBV983042:WBX983042 WLR983042:WLT983042 WVN983042:WVP983042 G13:I13 JB13:JD13 SX13:SZ13 ACT13:ACV13 AMP13:AMR13 AWL13:AWN13 BGH13:BGJ13 BQD13:BQF13 BZZ13:CAB13 CJV13:CJX13 CTR13:CTT13 DDN13:DDP13 DNJ13:DNL13 DXF13:DXH13 EHB13:EHD13 EQX13:EQZ13 FAT13:FAV13 FKP13:FKR13 FUL13:FUN13 GEH13:GEJ13 GOD13:GOF13 GXZ13:GYB13 HHV13:HHX13 HRR13:HRT13 IBN13:IBP13 ILJ13:ILL13 IVF13:IVH13 JFB13:JFD13 JOX13:JOZ13 JYT13:JYV13 KIP13:KIR13 KSL13:KSN13 LCH13:LCJ13 LMD13:LMF13 LVZ13:LWB13 MFV13:MFX13 MPR13:MPT13 MZN13:MZP13 NJJ13:NJL13 NTF13:NTH13 ODB13:ODD13 OMX13:OMZ13 OWT13:OWV13 PGP13:PGR13 PQL13:PQN13 QAH13:QAJ13 QKD13:QKF13 QTZ13:QUB13 RDV13:RDX13 RNR13:RNT13 RXN13:RXP13 SHJ13:SHL13 SRF13:SRH13 TBB13:TBD13 TKX13:TKZ13 TUT13:TUV13 UEP13:UER13 UOL13:UON13 UYH13:UYJ13 VID13:VIF13 VRZ13:VSB13 WBV13:WBX13 WLR13:WLT13 WVN13:WVP13 G65547:I65547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G131083:I131083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G196619:I196619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G262155:I262155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G327691:I327691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G393227:I393227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G458763:I458763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G524299:I524299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G589835:I589835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G655371:I655371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G720907:I720907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G786443:I786443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G851979:I851979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G917515:I917515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G983051:I983051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G149:I154 JB149:JD154 SX149:SZ154 ACT149:ACV154 AMP149:AMR154 AWL149:AWN154 BGH149:BGJ154 BQD149:BQF154 BZZ149:CAB154 CJV149:CJX154 CTR149:CTT154 DDN149:DDP154 DNJ149:DNL154 DXF149:DXH154 EHB149:EHD154 EQX149:EQZ154 FAT149:FAV154 FKP149:FKR154 FUL149:FUN154 GEH149:GEJ154 GOD149:GOF154 GXZ149:GYB154 HHV149:HHX154 HRR149:HRT154 IBN149:IBP154 ILJ149:ILL154 IVF149:IVH154 JFB149:JFD154 JOX149:JOZ154 JYT149:JYV154 KIP149:KIR154 KSL149:KSN154 LCH149:LCJ154 LMD149:LMF154 LVZ149:LWB154 MFV149:MFX154 MPR149:MPT154 MZN149:MZP154 NJJ149:NJL154 NTF149:NTH154 ODB149:ODD154 OMX149:OMZ154 OWT149:OWV154 PGP149:PGR154 PQL149:PQN154 QAH149:QAJ154 QKD149:QKF154 QTZ149:QUB154 RDV149:RDX154 RNR149:RNT154 RXN149:RXP154 SHJ149:SHL154 SRF149:SRH154 TBB149:TBD154 TKX149:TKZ154 TUT149:TUV154 UEP149:UER154 UOL149:UON154 UYH149:UYJ154 VID149:VIF154 VRZ149:VSB154 WBV149:WBX154 WLR149:WLT154 WVN149:WVP154 G65683:I65688 JB65683:JD65688 SX65683:SZ65688 ACT65683:ACV65688 AMP65683:AMR65688 AWL65683:AWN65688 BGH65683:BGJ65688 BQD65683:BQF65688 BZZ65683:CAB65688 CJV65683:CJX65688 CTR65683:CTT65688 DDN65683:DDP65688 DNJ65683:DNL65688 DXF65683:DXH65688 EHB65683:EHD65688 EQX65683:EQZ65688 FAT65683:FAV65688 FKP65683:FKR65688 FUL65683:FUN65688 GEH65683:GEJ65688 GOD65683:GOF65688 GXZ65683:GYB65688 HHV65683:HHX65688 HRR65683:HRT65688 IBN65683:IBP65688 ILJ65683:ILL65688 IVF65683:IVH65688 JFB65683:JFD65688 JOX65683:JOZ65688 JYT65683:JYV65688 KIP65683:KIR65688 KSL65683:KSN65688 LCH65683:LCJ65688 LMD65683:LMF65688 LVZ65683:LWB65688 MFV65683:MFX65688 MPR65683:MPT65688 MZN65683:MZP65688 NJJ65683:NJL65688 NTF65683:NTH65688 ODB65683:ODD65688 OMX65683:OMZ65688 OWT65683:OWV65688 PGP65683:PGR65688 PQL65683:PQN65688 QAH65683:QAJ65688 QKD65683:QKF65688 QTZ65683:QUB65688 RDV65683:RDX65688 RNR65683:RNT65688 RXN65683:RXP65688 SHJ65683:SHL65688 SRF65683:SRH65688 TBB65683:TBD65688 TKX65683:TKZ65688 TUT65683:TUV65688 UEP65683:UER65688 UOL65683:UON65688 UYH65683:UYJ65688 VID65683:VIF65688 VRZ65683:VSB65688 WBV65683:WBX65688 WLR65683:WLT65688 WVN65683:WVP65688 G131219:I131224 JB131219:JD131224 SX131219:SZ131224 ACT131219:ACV131224 AMP131219:AMR131224 AWL131219:AWN131224 BGH131219:BGJ131224 BQD131219:BQF131224 BZZ131219:CAB131224 CJV131219:CJX131224 CTR131219:CTT131224 DDN131219:DDP131224 DNJ131219:DNL131224 DXF131219:DXH131224 EHB131219:EHD131224 EQX131219:EQZ131224 FAT131219:FAV131224 FKP131219:FKR131224 FUL131219:FUN131224 GEH131219:GEJ131224 GOD131219:GOF131224 GXZ131219:GYB131224 HHV131219:HHX131224 HRR131219:HRT131224 IBN131219:IBP131224 ILJ131219:ILL131224 IVF131219:IVH131224 JFB131219:JFD131224 JOX131219:JOZ131224 JYT131219:JYV131224 KIP131219:KIR131224 KSL131219:KSN131224 LCH131219:LCJ131224 LMD131219:LMF131224 LVZ131219:LWB131224 MFV131219:MFX131224 MPR131219:MPT131224 MZN131219:MZP131224 NJJ131219:NJL131224 NTF131219:NTH131224 ODB131219:ODD131224 OMX131219:OMZ131224 OWT131219:OWV131224 PGP131219:PGR131224 PQL131219:PQN131224 QAH131219:QAJ131224 QKD131219:QKF131224 QTZ131219:QUB131224 RDV131219:RDX131224 RNR131219:RNT131224 RXN131219:RXP131224 SHJ131219:SHL131224 SRF131219:SRH131224 TBB131219:TBD131224 TKX131219:TKZ131224 TUT131219:TUV131224 UEP131219:UER131224 UOL131219:UON131224 UYH131219:UYJ131224 VID131219:VIF131224 VRZ131219:VSB131224 WBV131219:WBX131224 WLR131219:WLT131224 WVN131219:WVP131224 G196755:I196760 JB196755:JD196760 SX196755:SZ196760 ACT196755:ACV196760 AMP196755:AMR196760 AWL196755:AWN196760 BGH196755:BGJ196760 BQD196755:BQF196760 BZZ196755:CAB196760 CJV196755:CJX196760 CTR196755:CTT196760 DDN196755:DDP196760 DNJ196755:DNL196760 DXF196755:DXH196760 EHB196755:EHD196760 EQX196755:EQZ196760 FAT196755:FAV196760 FKP196755:FKR196760 FUL196755:FUN196760 GEH196755:GEJ196760 GOD196755:GOF196760 GXZ196755:GYB196760 HHV196755:HHX196760 HRR196755:HRT196760 IBN196755:IBP196760 ILJ196755:ILL196760 IVF196755:IVH196760 JFB196755:JFD196760 JOX196755:JOZ196760 JYT196755:JYV196760 KIP196755:KIR196760 KSL196755:KSN196760 LCH196755:LCJ196760 LMD196755:LMF196760 LVZ196755:LWB196760 MFV196755:MFX196760 MPR196755:MPT196760 MZN196755:MZP196760 NJJ196755:NJL196760 NTF196755:NTH196760 ODB196755:ODD196760 OMX196755:OMZ196760 OWT196755:OWV196760 PGP196755:PGR196760 PQL196755:PQN196760 QAH196755:QAJ196760 QKD196755:QKF196760 QTZ196755:QUB196760 RDV196755:RDX196760 RNR196755:RNT196760 RXN196755:RXP196760 SHJ196755:SHL196760 SRF196755:SRH196760 TBB196755:TBD196760 TKX196755:TKZ196760 TUT196755:TUV196760 UEP196755:UER196760 UOL196755:UON196760 UYH196755:UYJ196760 VID196755:VIF196760 VRZ196755:VSB196760 WBV196755:WBX196760 WLR196755:WLT196760 WVN196755:WVP196760 G262291:I262296 JB262291:JD262296 SX262291:SZ262296 ACT262291:ACV262296 AMP262291:AMR262296 AWL262291:AWN262296 BGH262291:BGJ262296 BQD262291:BQF262296 BZZ262291:CAB262296 CJV262291:CJX262296 CTR262291:CTT262296 DDN262291:DDP262296 DNJ262291:DNL262296 DXF262291:DXH262296 EHB262291:EHD262296 EQX262291:EQZ262296 FAT262291:FAV262296 FKP262291:FKR262296 FUL262291:FUN262296 GEH262291:GEJ262296 GOD262291:GOF262296 GXZ262291:GYB262296 HHV262291:HHX262296 HRR262291:HRT262296 IBN262291:IBP262296 ILJ262291:ILL262296 IVF262291:IVH262296 JFB262291:JFD262296 JOX262291:JOZ262296 JYT262291:JYV262296 KIP262291:KIR262296 KSL262291:KSN262296 LCH262291:LCJ262296 LMD262291:LMF262296 LVZ262291:LWB262296 MFV262291:MFX262296 MPR262291:MPT262296 MZN262291:MZP262296 NJJ262291:NJL262296 NTF262291:NTH262296 ODB262291:ODD262296 OMX262291:OMZ262296 OWT262291:OWV262296 PGP262291:PGR262296 PQL262291:PQN262296 QAH262291:QAJ262296 QKD262291:QKF262296 QTZ262291:QUB262296 RDV262291:RDX262296 RNR262291:RNT262296 RXN262291:RXP262296 SHJ262291:SHL262296 SRF262291:SRH262296 TBB262291:TBD262296 TKX262291:TKZ262296 TUT262291:TUV262296 UEP262291:UER262296 UOL262291:UON262296 UYH262291:UYJ262296 VID262291:VIF262296 VRZ262291:VSB262296 WBV262291:WBX262296 WLR262291:WLT262296 WVN262291:WVP262296 G327827:I327832 JB327827:JD327832 SX327827:SZ327832 ACT327827:ACV327832 AMP327827:AMR327832 AWL327827:AWN327832 BGH327827:BGJ327832 BQD327827:BQF327832 BZZ327827:CAB327832 CJV327827:CJX327832 CTR327827:CTT327832 DDN327827:DDP327832 DNJ327827:DNL327832 DXF327827:DXH327832 EHB327827:EHD327832 EQX327827:EQZ327832 FAT327827:FAV327832 FKP327827:FKR327832 FUL327827:FUN327832 GEH327827:GEJ327832 GOD327827:GOF327832 GXZ327827:GYB327832 HHV327827:HHX327832 HRR327827:HRT327832 IBN327827:IBP327832 ILJ327827:ILL327832 IVF327827:IVH327832 JFB327827:JFD327832 JOX327827:JOZ327832 JYT327827:JYV327832 KIP327827:KIR327832 KSL327827:KSN327832 LCH327827:LCJ327832 LMD327827:LMF327832 LVZ327827:LWB327832 MFV327827:MFX327832 MPR327827:MPT327832 MZN327827:MZP327832 NJJ327827:NJL327832 NTF327827:NTH327832 ODB327827:ODD327832 OMX327827:OMZ327832 OWT327827:OWV327832 PGP327827:PGR327832 PQL327827:PQN327832 QAH327827:QAJ327832 QKD327827:QKF327832 QTZ327827:QUB327832 RDV327827:RDX327832 RNR327827:RNT327832 RXN327827:RXP327832 SHJ327827:SHL327832 SRF327827:SRH327832 TBB327827:TBD327832 TKX327827:TKZ327832 TUT327827:TUV327832 UEP327827:UER327832 UOL327827:UON327832 UYH327827:UYJ327832 VID327827:VIF327832 VRZ327827:VSB327832 WBV327827:WBX327832 WLR327827:WLT327832 WVN327827:WVP327832 G393363:I393368 JB393363:JD393368 SX393363:SZ393368 ACT393363:ACV393368 AMP393363:AMR393368 AWL393363:AWN393368 BGH393363:BGJ393368 BQD393363:BQF393368 BZZ393363:CAB393368 CJV393363:CJX393368 CTR393363:CTT393368 DDN393363:DDP393368 DNJ393363:DNL393368 DXF393363:DXH393368 EHB393363:EHD393368 EQX393363:EQZ393368 FAT393363:FAV393368 FKP393363:FKR393368 FUL393363:FUN393368 GEH393363:GEJ393368 GOD393363:GOF393368 GXZ393363:GYB393368 HHV393363:HHX393368 HRR393363:HRT393368 IBN393363:IBP393368 ILJ393363:ILL393368 IVF393363:IVH393368 JFB393363:JFD393368 JOX393363:JOZ393368 JYT393363:JYV393368 KIP393363:KIR393368 KSL393363:KSN393368 LCH393363:LCJ393368 LMD393363:LMF393368 LVZ393363:LWB393368 MFV393363:MFX393368 MPR393363:MPT393368 MZN393363:MZP393368 NJJ393363:NJL393368 NTF393363:NTH393368 ODB393363:ODD393368 OMX393363:OMZ393368 OWT393363:OWV393368 PGP393363:PGR393368 PQL393363:PQN393368 QAH393363:QAJ393368 QKD393363:QKF393368 QTZ393363:QUB393368 RDV393363:RDX393368 RNR393363:RNT393368 RXN393363:RXP393368 SHJ393363:SHL393368 SRF393363:SRH393368 TBB393363:TBD393368 TKX393363:TKZ393368 TUT393363:TUV393368 UEP393363:UER393368 UOL393363:UON393368 UYH393363:UYJ393368 VID393363:VIF393368 VRZ393363:VSB393368 WBV393363:WBX393368 WLR393363:WLT393368 WVN393363:WVP393368 G458899:I458904 JB458899:JD458904 SX458899:SZ458904 ACT458899:ACV458904 AMP458899:AMR458904 AWL458899:AWN458904 BGH458899:BGJ458904 BQD458899:BQF458904 BZZ458899:CAB458904 CJV458899:CJX458904 CTR458899:CTT458904 DDN458899:DDP458904 DNJ458899:DNL458904 DXF458899:DXH458904 EHB458899:EHD458904 EQX458899:EQZ458904 FAT458899:FAV458904 FKP458899:FKR458904 FUL458899:FUN458904 GEH458899:GEJ458904 GOD458899:GOF458904 GXZ458899:GYB458904 HHV458899:HHX458904 HRR458899:HRT458904 IBN458899:IBP458904 ILJ458899:ILL458904 IVF458899:IVH458904 JFB458899:JFD458904 JOX458899:JOZ458904 JYT458899:JYV458904 KIP458899:KIR458904 KSL458899:KSN458904 LCH458899:LCJ458904 LMD458899:LMF458904 LVZ458899:LWB458904 MFV458899:MFX458904 MPR458899:MPT458904 MZN458899:MZP458904 NJJ458899:NJL458904 NTF458899:NTH458904 ODB458899:ODD458904 OMX458899:OMZ458904 OWT458899:OWV458904 PGP458899:PGR458904 PQL458899:PQN458904 QAH458899:QAJ458904 QKD458899:QKF458904 QTZ458899:QUB458904 RDV458899:RDX458904 RNR458899:RNT458904 RXN458899:RXP458904 SHJ458899:SHL458904 SRF458899:SRH458904 TBB458899:TBD458904 TKX458899:TKZ458904 TUT458899:TUV458904 UEP458899:UER458904 UOL458899:UON458904 UYH458899:UYJ458904 VID458899:VIF458904 VRZ458899:VSB458904 WBV458899:WBX458904 WLR458899:WLT458904 WVN458899:WVP458904 G524435:I524440 JB524435:JD524440 SX524435:SZ524440 ACT524435:ACV524440 AMP524435:AMR524440 AWL524435:AWN524440 BGH524435:BGJ524440 BQD524435:BQF524440 BZZ524435:CAB524440 CJV524435:CJX524440 CTR524435:CTT524440 DDN524435:DDP524440 DNJ524435:DNL524440 DXF524435:DXH524440 EHB524435:EHD524440 EQX524435:EQZ524440 FAT524435:FAV524440 FKP524435:FKR524440 FUL524435:FUN524440 GEH524435:GEJ524440 GOD524435:GOF524440 GXZ524435:GYB524440 HHV524435:HHX524440 HRR524435:HRT524440 IBN524435:IBP524440 ILJ524435:ILL524440 IVF524435:IVH524440 JFB524435:JFD524440 JOX524435:JOZ524440 JYT524435:JYV524440 KIP524435:KIR524440 KSL524435:KSN524440 LCH524435:LCJ524440 LMD524435:LMF524440 LVZ524435:LWB524440 MFV524435:MFX524440 MPR524435:MPT524440 MZN524435:MZP524440 NJJ524435:NJL524440 NTF524435:NTH524440 ODB524435:ODD524440 OMX524435:OMZ524440 OWT524435:OWV524440 PGP524435:PGR524440 PQL524435:PQN524440 QAH524435:QAJ524440 QKD524435:QKF524440 QTZ524435:QUB524440 RDV524435:RDX524440 RNR524435:RNT524440 RXN524435:RXP524440 SHJ524435:SHL524440 SRF524435:SRH524440 TBB524435:TBD524440 TKX524435:TKZ524440 TUT524435:TUV524440 UEP524435:UER524440 UOL524435:UON524440 UYH524435:UYJ524440 VID524435:VIF524440 VRZ524435:VSB524440 WBV524435:WBX524440 WLR524435:WLT524440 WVN524435:WVP524440 G589971:I589976 JB589971:JD589976 SX589971:SZ589976 ACT589971:ACV589976 AMP589971:AMR589976 AWL589971:AWN589976 BGH589971:BGJ589976 BQD589971:BQF589976 BZZ589971:CAB589976 CJV589971:CJX589976 CTR589971:CTT589976 DDN589971:DDP589976 DNJ589971:DNL589976 DXF589971:DXH589976 EHB589971:EHD589976 EQX589971:EQZ589976 FAT589971:FAV589976 FKP589971:FKR589976 FUL589971:FUN589976 GEH589971:GEJ589976 GOD589971:GOF589976 GXZ589971:GYB589976 HHV589971:HHX589976 HRR589971:HRT589976 IBN589971:IBP589976 ILJ589971:ILL589976 IVF589971:IVH589976 JFB589971:JFD589976 JOX589971:JOZ589976 JYT589971:JYV589976 KIP589971:KIR589976 KSL589971:KSN589976 LCH589971:LCJ589976 LMD589971:LMF589976 LVZ589971:LWB589976 MFV589971:MFX589976 MPR589971:MPT589976 MZN589971:MZP589976 NJJ589971:NJL589976 NTF589971:NTH589976 ODB589971:ODD589976 OMX589971:OMZ589976 OWT589971:OWV589976 PGP589971:PGR589976 PQL589971:PQN589976 QAH589971:QAJ589976 QKD589971:QKF589976 QTZ589971:QUB589976 RDV589971:RDX589976 RNR589971:RNT589976 RXN589971:RXP589976 SHJ589971:SHL589976 SRF589971:SRH589976 TBB589971:TBD589976 TKX589971:TKZ589976 TUT589971:TUV589976 UEP589971:UER589976 UOL589971:UON589976 UYH589971:UYJ589976 VID589971:VIF589976 VRZ589971:VSB589976 WBV589971:WBX589976 WLR589971:WLT589976 WVN589971:WVP589976 G655507:I655512 JB655507:JD655512 SX655507:SZ655512 ACT655507:ACV655512 AMP655507:AMR655512 AWL655507:AWN655512 BGH655507:BGJ655512 BQD655507:BQF655512 BZZ655507:CAB655512 CJV655507:CJX655512 CTR655507:CTT655512 DDN655507:DDP655512 DNJ655507:DNL655512 DXF655507:DXH655512 EHB655507:EHD655512 EQX655507:EQZ655512 FAT655507:FAV655512 FKP655507:FKR655512 FUL655507:FUN655512 GEH655507:GEJ655512 GOD655507:GOF655512 GXZ655507:GYB655512 HHV655507:HHX655512 HRR655507:HRT655512 IBN655507:IBP655512 ILJ655507:ILL655512 IVF655507:IVH655512 JFB655507:JFD655512 JOX655507:JOZ655512 JYT655507:JYV655512 KIP655507:KIR655512 KSL655507:KSN655512 LCH655507:LCJ655512 LMD655507:LMF655512 LVZ655507:LWB655512 MFV655507:MFX655512 MPR655507:MPT655512 MZN655507:MZP655512 NJJ655507:NJL655512 NTF655507:NTH655512 ODB655507:ODD655512 OMX655507:OMZ655512 OWT655507:OWV655512 PGP655507:PGR655512 PQL655507:PQN655512 QAH655507:QAJ655512 QKD655507:QKF655512 QTZ655507:QUB655512 RDV655507:RDX655512 RNR655507:RNT655512 RXN655507:RXP655512 SHJ655507:SHL655512 SRF655507:SRH655512 TBB655507:TBD655512 TKX655507:TKZ655512 TUT655507:TUV655512 UEP655507:UER655512 UOL655507:UON655512 UYH655507:UYJ655512 VID655507:VIF655512 VRZ655507:VSB655512 WBV655507:WBX655512 WLR655507:WLT655512 WVN655507:WVP655512 G721043:I721048 JB721043:JD721048 SX721043:SZ721048 ACT721043:ACV721048 AMP721043:AMR721048 AWL721043:AWN721048 BGH721043:BGJ721048 BQD721043:BQF721048 BZZ721043:CAB721048 CJV721043:CJX721048 CTR721043:CTT721048 DDN721043:DDP721048 DNJ721043:DNL721048 DXF721043:DXH721048 EHB721043:EHD721048 EQX721043:EQZ721048 FAT721043:FAV721048 FKP721043:FKR721048 FUL721043:FUN721048 GEH721043:GEJ721048 GOD721043:GOF721048 GXZ721043:GYB721048 HHV721043:HHX721048 HRR721043:HRT721048 IBN721043:IBP721048 ILJ721043:ILL721048 IVF721043:IVH721048 JFB721043:JFD721048 JOX721043:JOZ721048 JYT721043:JYV721048 KIP721043:KIR721048 KSL721043:KSN721048 LCH721043:LCJ721048 LMD721043:LMF721048 LVZ721043:LWB721048 MFV721043:MFX721048 MPR721043:MPT721048 MZN721043:MZP721048 NJJ721043:NJL721048 NTF721043:NTH721048 ODB721043:ODD721048 OMX721043:OMZ721048 OWT721043:OWV721048 PGP721043:PGR721048 PQL721043:PQN721048 QAH721043:QAJ721048 QKD721043:QKF721048 QTZ721043:QUB721048 RDV721043:RDX721048 RNR721043:RNT721048 RXN721043:RXP721048 SHJ721043:SHL721048 SRF721043:SRH721048 TBB721043:TBD721048 TKX721043:TKZ721048 TUT721043:TUV721048 UEP721043:UER721048 UOL721043:UON721048 UYH721043:UYJ721048 VID721043:VIF721048 VRZ721043:VSB721048 WBV721043:WBX721048 WLR721043:WLT721048 WVN721043:WVP721048 G786579:I786584 JB786579:JD786584 SX786579:SZ786584 ACT786579:ACV786584 AMP786579:AMR786584 AWL786579:AWN786584 BGH786579:BGJ786584 BQD786579:BQF786584 BZZ786579:CAB786584 CJV786579:CJX786584 CTR786579:CTT786584 DDN786579:DDP786584 DNJ786579:DNL786584 DXF786579:DXH786584 EHB786579:EHD786584 EQX786579:EQZ786584 FAT786579:FAV786584 FKP786579:FKR786584 FUL786579:FUN786584 GEH786579:GEJ786584 GOD786579:GOF786584 GXZ786579:GYB786584 HHV786579:HHX786584 HRR786579:HRT786584 IBN786579:IBP786584 ILJ786579:ILL786584 IVF786579:IVH786584 JFB786579:JFD786584 JOX786579:JOZ786584 JYT786579:JYV786584 KIP786579:KIR786584 KSL786579:KSN786584 LCH786579:LCJ786584 LMD786579:LMF786584 LVZ786579:LWB786584 MFV786579:MFX786584 MPR786579:MPT786584 MZN786579:MZP786584 NJJ786579:NJL786584 NTF786579:NTH786584 ODB786579:ODD786584 OMX786579:OMZ786584 OWT786579:OWV786584 PGP786579:PGR786584 PQL786579:PQN786584 QAH786579:QAJ786584 QKD786579:QKF786584 QTZ786579:QUB786584 RDV786579:RDX786584 RNR786579:RNT786584 RXN786579:RXP786584 SHJ786579:SHL786584 SRF786579:SRH786584 TBB786579:TBD786584 TKX786579:TKZ786584 TUT786579:TUV786584 UEP786579:UER786584 UOL786579:UON786584 UYH786579:UYJ786584 VID786579:VIF786584 VRZ786579:VSB786584 WBV786579:WBX786584 WLR786579:WLT786584 WVN786579:WVP786584 G852115:I852120 JB852115:JD852120 SX852115:SZ852120 ACT852115:ACV852120 AMP852115:AMR852120 AWL852115:AWN852120 BGH852115:BGJ852120 BQD852115:BQF852120 BZZ852115:CAB852120 CJV852115:CJX852120 CTR852115:CTT852120 DDN852115:DDP852120 DNJ852115:DNL852120 DXF852115:DXH852120 EHB852115:EHD852120 EQX852115:EQZ852120 FAT852115:FAV852120 FKP852115:FKR852120 FUL852115:FUN852120 GEH852115:GEJ852120 GOD852115:GOF852120 GXZ852115:GYB852120 HHV852115:HHX852120 HRR852115:HRT852120 IBN852115:IBP852120 ILJ852115:ILL852120 IVF852115:IVH852120 JFB852115:JFD852120 JOX852115:JOZ852120 JYT852115:JYV852120 KIP852115:KIR852120 KSL852115:KSN852120 LCH852115:LCJ852120 LMD852115:LMF852120 LVZ852115:LWB852120 MFV852115:MFX852120 MPR852115:MPT852120 MZN852115:MZP852120 NJJ852115:NJL852120 NTF852115:NTH852120 ODB852115:ODD852120 OMX852115:OMZ852120 OWT852115:OWV852120 PGP852115:PGR852120 PQL852115:PQN852120 QAH852115:QAJ852120 QKD852115:QKF852120 QTZ852115:QUB852120 RDV852115:RDX852120 RNR852115:RNT852120 RXN852115:RXP852120 SHJ852115:SHL852120 SRF852115:SRH852120 TBB852115:TBD852120 TKX852115:TKZ852120 TUT852115:TUV852120 UEP852115:UER852120 UOL852115:UON852120 UYH852115:UYJ852120 VID852115:VIF852120 VRZ852115:VSB852120 WBV852115:WBX852120 WLR852115:WLT852120 WVN852115:WVP852120 G917651:I917656 JB917651:JD917656 SX917651:SZ917656 ACT917651:ACV917656 AMP917651:AMR917656 AWL917651:AWN917656 BGH917651:BGJ917656 BQD917651:BQF917656 BZZ917651:CAB917656 CJV917651:CJX917656 CTR917651:CTT917656 DDN917651:DDP917656 DNJ917651:DNL917656 DXF917651:DXH917656 EHB917651:EHD917656 EQX917651:EQZ917656 FAT917651:FAV917656 FKP917651:FKR917656 FUL917651:FUN917656 GEH917651:GEJ917656 GOD917651:GOF917656 GXZ917651:GYB917656 HHV917651:HHX917656 HRR917651:HRT917656 IBN917651:IBP917656 ILJ917651:ILL917656 IVF917651:IVH917656 JFB917651:JFD917656 JOX917651:JOZ917656 JYT917651:JYV917656 KIP917651:KIR917656 KSL917651:KSN917656 LCH917651:LCJ917656 LMD917651:LMF917656 LVZ917651:LWB917656 MFV917651:MFX917656 MPR917651:MPT917656 MZN917651:MZP917656 NJJ917651:NJL917656 NTF917651:NTH917656 ODB917651:ODD917656 OMX917651:OMZ917656 OWT917651:OWV917656 PGP917651:PGR917656 PQL917651:PQN917656 QAH917651:QAJ917656 QKD917651:QKF917656 QTZ917651:QUB917656 RDV917651:RDX917656 RNR917651:RNT917656 RXN917651:RXP917656 SHJ917651:SHL917656 SRF917651:SRH917656 TBB917651:TBD917656 TKX917651:TKZ917656 TUT917651:TUV917656 UEP917651:UER917656 UOL917651:UON917656 UYH917651:UYJ917656 VID917651:VIF917656 VRZ917651:VSB917656 WBV917651:WBX917656 WLR917651:WLT917656 WVN917651:WVP917656 G983187:I983192 JB983187:JD983192 SX983187:SZ983192 ACT983187:ACV983192 AMP983187:AMR983192 AWL983187:AWN983192 BGH983187:BGJ983192 BQD983187:BQF983192 BZZ983187:CAB983192 CJV983187:CJX983192 CTR983187:CTT983192 DDN983187:DDP983192 DNJ983187:DNL983192 DXF983187:DXH983192 EHB983187:EHD983192 EQX983187:EQZ983192 FAT983187:FAV983192 FKP983187:FKR983192 FUL983187:FUN983192 GEH983187:GEJ983192 GOD983187:GOF983192 GXZ983187:GYB983192 HHV983187:HHX983192 HRR983187:HRT983192 IBN983187:IBP983192 ILJ983187:ILL983192 IVF983187:IVH983192 JFB983187:JFD983192 JOX983187:JOZ983192 JYT983187:JYV983192 KIP983187:KIR983192 KSL983187:KSN983192 LCH983187:LCJ983192 LMD983187:LMF983192 LVZ983187:LWB983192 MFV983187:MFX983192 MPR983187:MPT983192 MZN983187:MZP983192 NJJ983187:NJL983192 NTF983187:NTH983192 ODB983187:ODD983192 OMX983187:OMZ983192 OWT983187:OWV983192 PGP983187:PGR983192 PQL983187:PQN983192 QAH983187:QAJ983192 QKD983187:QKF983192 QTZ983187:QUB983192 RDV983187:RDX983192 RNR983187:RNT983192 RXN983187:RXP983192 SHJ983187:SHL983192 SRF983187:SRH983192 TBB983187:TBD983192 TKX983187:TKZ983192 TUT983187:TUV983192 UEP983187:UER983192 UOL983187:UON983192 UYH983187:UYJ983192 VID983187:VIF983192 VRZ983187:VSB983192 WBV983187:WBX983192 WLR983187:WLT983192 WVN983187:WVP983192 G15:I15 JB15:JD15 SX15:SZ15 ACT15:ACV15 AMP15:AMR15 AWL15:AWN15 BGH15:BGJ15 BQD15:BQF15 BZZ15:CAB15 CJV15:CJX15 CTR15:CTT15 DDN15:DDP15 DNJ15:DNL15 DXF15:DXH15 EHB15:EHD15 EQX15:EQZ15 FAT15:FAV15 FKP15:FKR15 FUL15:FUN15 GEH15:GEJ15 GOD15:GOF15 GXZ15:GYB15 HHV15:HHX15 HRR15:HRT15 IBN15:IBP15 ILJ15:ILL15 IVF15:IVH15 JFB15:JFD15 JOX15:JOZ15 JYT15:JYV15 KIP15:KIR15 KSL15:KSN15 LCH15:LCJ15 LMD15:LMF15 LVZ15:LWB15 MFV15:MFX15 MPR15:MPT15 MZN15:MZP15 NJJ15:NJL15 NTF15:NTH15 ODB15:ODD15 OMX15:OMZ15 OWT15:OWV15 PGP15:PGR15 PQL15:PQN15 QAH15:QAJ15 QKD15:QKF15 QTZ15:QUB15 RDV15:RDX15 RNR15:RNT15 RXN15:RXP15 SHJ15:SHL15 SRF15:SRH15 TBB15:TBD15 TKX15:TKZ15 TUT15:TUV15 UEP15:UER15 UOL15:UON15 UYH15:UYJ15 VID15:VIF15 VRZ15:VSB15 WBV15:WBX15 WLR15:WLT15 WVN15:WVP15 G65549:I65549 JB65549:JD65549 SX65549:SZ65549 ACT65549:ACV65549 AMP65549:AMR65549 AWL65549:AWN65549 BGH65549:BGJ65549 BQD65549:BQF65549 BZZ65549:CAB65549 CJV65549:CJX65549 CTR65549:CTT65549 DDN65549:DDP65549 DNJ65549:DNL65549 DXF65549:DXH65549 EHB65549:EHD65549 EQX65549:EQZ65549 FAT65549:FAV65549 FKP65549:FKR65549 FUL65549:FUN65549 GEH65549:GEJ65549 GOD65549:GOF65549 GXZ65549:GYB65549 HHV65549:HHX65549 HRR65549:HRT65549 IBN65549:IBP65549 ILJ65549:ILL65549 IVF65549:IVH65549 JFB65549:JFD65549 JOX65549:JOZ65549 JYT65549:JYV65549 KIP65549:KIR65549 KSL65549:KSN65549 LCH65549:LCJ65549 LMD65549:LMF65549 LVZ65549:LWB65549 MFV65549:MFX65549 MPR65549:MPT65549 MZN65549:MZP65549 NJJ65549:NJL65549 NTF65549:NTH65549 ODB65549:ODD65549 OMX65549:OMZ65549 OWT65549:OWV65549 PGP65549:PGR65549 PQL65549:PQN65549 QAH65549:QAJ65549 QKD65549:QKF65549 QTZ65549:QUB65549 RDV65549:RDX65549 RNR65549:RNT65549 RXN65549:RXP65549 SHJ65549:SHL65549 SRF65549:SRH65549 TBB65549:TBD65549 TKX65549:TKZ65549 TUT65549:TUV65549 UEP65549:UER65549 UOL65549:UON65549 UYH65549:UYJ65549 VID65549:VIF65549 VRZ65549:VSB65549 WBV65549:WBX65549 WLR65549:WLT65549 WVN65549:WVP65549 G131085:I131085 JB131085:JD131085 SX131085:SZ131085 ACT131085:ACV131085 AMP131085:AMR131085 AWL131085:AWN131085 BGH131085:BGJ131085 BQD131085:BQF131085 BZZ131085:CAB131085 CJV131085:CJX131085 CTR131085:CTT131085 DDN131085:DDP131085 DNJ131085:DNL131085 DXF131085:DXH131085 EHB131085:EHD131085 EQX131085:EQZ131085 FAT131085:FAV131085 FKP131085:FKR131085 FUL131085:FUN131085 GEH131085:GEJ131085 GOD131085:GOF131085 GXZ131085:GYB131085 HHV131085:HHX131085 HRR131085:HRT131085 IBN131085:IBP131085 ILJ131085:ILL131085 IVF131085:IVH131085 JFB131085:JFD131085 JOX131085:JOZ131085 JYT131085:JYV131085 KIP131085:KIR131085 KSL131085:KSN131085 LCH131085:LCJ131085 LMD131085:LMF131085 LVZ131085:LWB131085 MFV131085:MFX131085 MPR131085:MPT131085 MZN131085:MZP131085 NJJ131085:NJL131085 NTF131085:NTH131085 ODB131085:ODD131085 OMX131085:OMZ131085 OWT131085:OWV131085 PGP131085:PGR131085 PQL131085:PQN131085 QAH131085:QAJ131085 QKD131085:QKF131085 QTZ131085:QUB131085 RDV131085:RDX131085 RNR131085:RNT131085 RXN131085:RXP131085 SHJ131085:SHL131085 SRF131085:SRH131085 TBB131085:TBD131085 TKX131085:TKZ131085 TUT131085:TUV131085 UEP131085:UER131085 UOL131085:UON131085 UYH131085:UYJ131085 VID131085:VIF131085 VRZ131085:VSB131085 WBV131085:WBX131085 WLR131085:WLT131085 WVN131085:WVP131085 G196621:I196621 JB196621:JD196621 SX196621:SZ196621 ACT196621:ACV196621 AMP196621:AMR196621 AWL196621:AWN196621 BGH196621:BGJ196621 BQD196621:BQF196621 BZZ196621:CAB196621 CJV196621:CJX196621 CTR196621:CTT196621 DDN196621:DDP196621 DNJ196621:DNL196621 DXF196621:DXH196621 EHB196621:EHD196621 EQX196621:EQZ196621 FAT196621:FAV196621 FKP196621:FKR196621 FUL196621:FUN196621 GEH196621:GEJ196621 GOD196621:GOF196621 GXZ196621:GYB196621 HHV196621:HHX196621 HRR196621:HRT196621 IBN196621:IBP196621 ILJ196621:ILL196621 IVF196621:IVH196621 JFB196621:JFD196621 JOX196621:JOZ196621 JYT196621:JYV196621 KIP196621:KIR196621 KSL196621:KSN196621 LCH196621:LCJ196621 LMD196621:LMF196621 LVZ196621:LWB196621 MFV196621:MFX196621 MPR196621:MPT196621 MZN196621:MZP196621 NJJ196621:NJL196621 NTF196621:NTH196621 ODB196621:ODD196621 OMX196621:OMZ196621 OWT196621:OWV196621 PGP196621:PGR196621 PQL196621:PQN196621 QAH196621:QAJ196621 QKD196621:QKF196621 QTZ196621:QUB196621 RDV196621:RDX196621 RNR196621:RNT196621 RXN196621:RXP196621 SHJ196621:SHL196621 SRF196621:SRH196621 TBB196621:TBD196621 TKX196621:TKZ196621 TUT196621:TUV196621 UEP196621:UER196621 UOL196621:UON196621 UYH196621:UYJ196621 VID196621:VIF196621 VRZ196621:VSB196621 WBV196621:WBX196621 WLR196621:WLT196621 WVN196621:WVP196621 G262157:I262157 JB262157:JD262157 SX262157:SZ262157 ACT262157:ACV262157 AMP262157:AMR262157 AWL262157:AWN262157 BGH262157:BGJ262157 BQD262157:BQF262157 BZZ262157:CAB262157 CJV262157:CJX262157 CTR262157:CTT262157 DDN262157:DDP262157 DNJ262157:DNL262157 DXF262157:DXH262157 EHB262157:EHD262157 EQX262157:EQZ262157 FAT262157:FAV262157 FKP262157:FKR262157 FUL262157:FUN262157 GEH262157:GEJ262157 GOD262157:GOF262157 GXZ262157:GYB262157 HHV262157:HHX262157 HRR262157:HRT262157 IBN262157:IBP262157 ILJ262157:ILL262157 IVF262157:IVH262157 JFB262157:JFD262157 JOX262157:JOZ262157 JYT262157:JYV262157 KIP262157:KIR262157 KSL262157:KSN262157 LCH262157:LCJ262157 LMD262157:LMF262157 LVZ262157:LWB262157 MFV262157:MFX262157 MPR262157:MPT262157 MZN262157:MZP262157 NJJ262157:NJL262157 NTF262157:NTH262157 ODB262157:ODD262157 OMX262157:OMZ262157 OWT262157:OWV262157 PGP262157:PGR262157 PQL262157:PQN262157 QAH262157:QAJ262157 QKD262157:QKF262157 QTZ262157:QUB262157 RDV262157:RDX262157 RNR262157:RNT262157 RXN262157:RXP262157 SHJ262157:SHL262157 SRF262157:SRH262157 TBB262157:TBD262157 TKX262157:TKZ262157 TUT262157:TUV262157 UEP262157:UER262157 UOL262157:UON262157 UYH262157:UYJ262157 VID262157:VIF262157 VRZ262157:VSB262157 WBV262157:WBX262157 WLR262157:WLT262157 WVN262157:WVP262157 G327693:I327693 JB327693:JD327693 SX327693:SZ327693 ACT327693:ACV327693 AMP327693:AMR327693 AWL327693:AWN327693 BGH327693:BGJ327693 BQD327693:BQF327693 BZZ327693:CAB327693 CJV327693:CJX327693 CTR327693:CTT327693 DDN327693:DDP327693 DNJ327693:DNL327693 DXF327693:DXH327693 EHB327693:EHD327693 EQX327693:EQZ327693 FAT327693:FAV327693 FKP327693:FKR327693 FUL327693:FUN327693 GEH327693:GEJ327693 GOD327693:GOF327693 GXZ327693:GYB327693 HHV327693:HHX327693 HRR327693:HRT327693 IBN327693:IBP327693 ILJ327693:ILL327693 IVF327693:IVH327693 JFB327693:JFD327693 JOX327693:JOZ327693 JYT327693:JYV327693 KIP327693:KIR327693 KSL327693:KSN327693 LCH327693:LCJ327693 LMD327693:LMF327693 LVZ327693:LWB327693 MFV327693:MFX327693 MPR327693:MPT327693 MZN327693:MZP327693 NJJ327693:NJL327693 NTF327693:NTH327693 ODB327693:ODD327693 OMX327693:OMZ327693 OWT327693:OWV327693 PGP327693:PGR327693 PQL327693:PQN327693 QAH327693:QAJ327693 QKD327693:QKF327693 QTZ327693:QUB327693 RDV327693:RDX327693 RNR327693:RNT327693 RXN327693:RXP327693 SHJ327693:SHL327693 SRF327693:SRH327693 TBB327693:TBD327693 TKX327693:TKZ327693 TUT327693:TUV327693 UEP327693:UER327693 UOL327693:UON327693 UYH327693:UYJ327693 VID327693:VIF327693 VRZ327693:VSB327693 WBV327693:WBX327693 WLR327693:WLT327693 WVN327693:WVP327693 G393229:I393229 JB393229:JD393229 SX393229:SZ393229 ACT393229:ACV393229 AMP393229:AMR393229 AWL393229:AWN393229 BGH393229:BGJ393229 BQD393229:BQF393229 BZZ393229:CAB393229 CJV393229:CJX393229 CTR393229:CTT393229 DDN393229:DDP393229 DNJ393229:DNL393229 DXF393229:DXH393229 EHB393229:EHD393229 EQX393229:EQZ393229 FAT393229:FAV393229 FKP393229:FKR393229 FUL393229:FUN393229 GEH393229:GEJ393229 GOD393229:GOF393229 GXZ393229:GYB393229 HHV393229:HHX393229 HRR393229:HRT393229 IBN393229:IBP393229 ILJ393229:ILL393229 IVF393229:IVH393229 JFB393229:JFD393229 JOX393229:JOZ393229 JYT393229:JYV393229 KIP393229:KIR393229 KSL393229:KSN393229 LCH393229:LCJ393229 LMD393229:LMF393229 LVZ393229:LWB393229 MFV393229:MFX393229 MPR393229:MPT393229 MZN393229:MZP393229 NJJ393229:NJL393229 NTF393229:NTH393229 ODB393229:ODD393229 OMX393229:OMZ393229 OWT393229:OWV393229 PGP393229:PGR393229 PQL393229:PQN393229 QAH393229:QAJ393229 QKD393229:QKF393229 QTZ393229:QUB393229 RDV393229:RDX393229 RNR393229:RNT393229 RXN393229:RXP393229 SHJ393229:SHL393229 SRF393229:SRH393229 TBB393229:TBD393229 TKX393229:TKZ393229 TUT393229:TUV393229 UEP393229:UER393229 UOL393229:UON393229 UYH393229:UYJ393229 VID393229:VIF393229 VRZ393229:VSB393229 WBV393229:WBX393229 WLR393229:WLT393229 WVN393229:WVP393229 G458765:I458765 JB458765:JD458765 SX458765:SZ458765 ACT458765:ACV458765 AMP458765:AMR458765 AWL458765:AWN458765 BGH458765:BGJ458765 BQD458765:BQF458765 BZZ458765:CAB458765 CJV458765:CJX458765 CTR458765:CTT458765 DDN458765:DDP458765 DNJ458765:DNL458765 DXF458765:DXH458765 EHB458765:EHD458765 EQX458765:EQZ458765 FAT458765:FAV458765 FKP458765:FKR458765 FUL458765:FUN458765 GEH458765:GEJ458765 GOD458765:GOF458765 GXZ458765:GYB458765 HHV458765:HHX458765 HRR458765:HRT458765 IBN458765:IBP458765 ILJ458765:ILL458765 IVF458765:IVH458765 JFB458765:JFD458765 JOX458765:JOZ458765 JYT458765:JYV458765 KIP458765:KIR458765 KSL458765:KSN458765 LCH458765:LCJ458765 LMD458765:LMF458765 LVZ458765:LWB458765 MFV458765:MFX458765 MPR458765:MPT458765 MZN458765:MZP458765 NJJ458765:NJL458765 NTF458765:NTH458765 ODB458765:ODD458765 OMX458765:OMZ458765 OWT458765:OWV458765 PGP458765:PGR458765 PQL458765:PQN458765 QAH458765:QAJ458765 QKD458765:QKF458765 QTZ458765:QUB458765 RDV458765:RDX458765 RNR458765:RNT458765 RXN458765:RXP458765 SHJ458765:SHL458765 SRF458765:SRH458765 TBB458765:TBD458765 TKX458765:TKZ458765 TUT458765:TUV458765 UEP458765:UER458765 UOL458765:UON458765 UYH458765:UYJ458765 VID458765:VIF458765 VRZ458765:VSB458765 WBV458765:WBX458765 WLR458765:WLT458765 WVN458765:WVP458765 G524301:I524301 JB524301:JD524301 SX524301:SZ524301 ACT524301:ACV524301 AMP524301:AMR524301 AWL524301:AWN524301 BGH524301:BGJ524301 BQD524301:BQF524301 BZZ524301:CAB524301 CJV524301:CJX524301 CTR524301:CTT524301 DDN524301:DDP524301 DNJ524301:DNL524301 DXF524301:DXH524301 EHB524301:EHD524301 EQX524301:EQZ524301 FAT524301:FAV524301 FKP524301:FKR524301 FUL524301:FUN524301 GEH524301:GEJ524301 GOD524301:GOF524301 GXZ524301:GYB524301 HHV524301:HHX524301 HRR524301:HRT524301 IBN524301:IBP524301 ILJ524301:ILL524301 IVF524301:IVH524301 JFB524301:JFD524301 JOX524301:JOZ524301 JYT524301:JYV524301 KIP524301:KIR524301 KSL524301:KSN524301 LCH524301:LCJ524301 LMD524301:LMF524301 LVZ524301:LWB524301 MFV524301:MFX524301 MPR524301:MPT524301 MZN524301:MZP524301 NJJ524301:NJL524301 NTF524301:NTH524301 ODB524301:ODD524301 OMX524301:OMZ524301 OWT524301:OWV524301 PGP524301:PGR524301 PQL524301:PQN524301 QAH524301:QAJ524301 QKD524301:QKF524301 QTZ524301:QUB524301 RDV524301:RDX524301 RNR524301:RNT524301 RXN524301:RXP524301 SHJ524301:SHL524301 SRF524301:SRH524301 TBB524301:TBD524301 TKX524301:TKZ524301 TUT524301:TUV524301 UEP524301:UER524301 UOL524301:UON524301 UYH524301:UYJ524301 VID524301:VIF524301 VRZ524301:VSB524301 WBV524301:WBX524301 WLR524301:WLT524301 WVN524301:WVP524301 G589837:I589837 JB589837:JD589837 SX589837:SZ589837 ACT589837:ACV589837 AMP589837:AMR589837 AWL589837:AWN589837 BGH589837:BGJ589837 BQD589837:BQF589837 BZZ589837:CAB589837 CJV589837:CJX589837 CTR589837:CTT589837 DDN589837:DDP589837 DNJ589837:DNL589837 DXF589837:DXH589837 EHB589837:EHD589837 EQX589837:EQZ589837 FAT589837:FAV589837 FKP589837:FKR589837 FUL589837:FUN589837 GEH589837:GEJ589837 GOD589837:GOF589837 GXZ589837:GYB589837 HHV589837:HHX589837 HRR589837:HRT589837 IBN589837:IBP589837 ILJ589837:ILL589837 IVF589837:IVH589837 JFB589837:JFD589837 JOX589837:JOZ589837 JYT589837:JYV589837 KIP589837:KIR589837 KSL589837:KSN589837 LCH589837:LCJ589837 LMD589837:LMF589837 LVZ589837:LWB589837 MFV589837:MFX589837 MPR589837:MPT589837 MZN589837:MZP589837 NJJ589837:NJL589837 NTF589837:NTH589837 ODB589837:ODD589837 OMX589837:OMZ589837 OWT589837:OWV589837 PGP589837:PGR589837 PQL589837:PQN589837 QAH589837:QAJ589837 QKD589837:QKF589837 QTZ589837:QUB589837 RDV589837:RDX589837 RNR589837:RNT589837 RXN589837:RXP589837 SHJ589837:SHL589837 SRF589837:SRH589837 TBB589837:TBD589837 TKX589837:TKZ589837 TUT589837:TUV589837 UEP589837:UER589837 UOL589837:UON589837 UYH589837:UYJ589837 VID589837:VIF589837 VRZ589837:VSB589837 WBV589837:WBX589837 WLR589837:WLT589837 WVN589837:WVP589837 G655373:I655373 JB655373:JD655373 SX655373:SZ655373 ACT655373:ACV655373 AMP655373:AMR655373 AWL655373:AWN655373 BGH655373:BGJ655373 BQD655373:BQF655373 BZZ655373:CAB655373 CJV655373:CJX655373 CTR655373:CTT655373 DDN655373:DDP655373 DNJ655373:DNL655373 DXF655373:DXH655373 EHB655373:EHD655373 EQX655373:EQZ655373 FAT655373:FAV655373 FKP655373:FKR655373 FUL655373:FUN655373 GEH655373:GEJ655373 GOD655373:GOF655373 GXZ655373:GYB655373 HHV655373:HHX655373 HRR655373:HRT655373 IBN655373:IBP655373 ILJ655373:ILL655373 IVF655373:IVH655373 JFB655373:JFD655373 JOX655373:JOZ655373 JYT655373:JYV655373 KIP655373:KIR655373 KSL655373:KSN655373 LCH655373:LCJ655373 LMD655373:LMF655373 LVZ655373:LWB655373 MFV655373:MFX655373 MPR655373:MPT655373 MZN655373:MZP655373 NJJ655373:NJL655373 NTF655373:NTH655373 ODB655373:ODD655373 OMX655373:OMZ655373 OWT655373:OWV655373 PGP655373:PGR655373 PQL655373:PQN655373 QAH655373:QAJ655373 QKD655373:QKF655373 QTZ655373:QUB655373 RDV655373:RDX655373 RNR655373:RNT655373 RXN655373:RXP655373 SHJ655373:SHL655373 SRF655373:SRH655373 TBB655373:TBD655373 TKX655373:TKZ655373 TUT655373:TUV655373 UEP655373:UER655373 UOL655373:UON655373 UYH655373:UYJ655373 VID655373:VIF655373 VRZ655373:VSB655373 WBV655373:WBX655373 WLR655373:WLT655373 WVN655373:WVP655373 G720909:I720909 JB720909:JD720909 SX720909:SZ720909 ACT720909:ACV720909 AMP720909:AMR720909 AWL720909:AWN720909 BGH720909:BGJ720909 BQD720909:BQF720909 BZZ720909:CAB720909 CJV720909:CJX720909 CTR720909:CTT720909 DDN720909:DDP720909 DNJ720909:DNL720909 DXF720909:DXH720909 EHB720909:EHD720909 EQX720909:EQZ720909 FAT720909:FAV720909 FKP720909:FKR720909 FUL720909:FUN720909 GEH720909:GEJ720909 GOD720909:GOF720909 GXZ720909:GYB720909 HHV720909:HHX720909 HRR720909:HRT720909 IBN720909:IBP720909 ILJ720909:ILL720909 IVF720909:IVH720909 JFB720909:JFD720909 JOX720909:JOZ720909 JYT720909:JYV720909 KIP720909:KIR720909 KSL720909:KSN720909 LCH720909:LCJ720909 LMD720909:LMF720909 LVZ720909:LWB720909 MFV720909:MFX720909 MPR720909:MPT720909 MZN720909:MZP720909 NJJ720909:NJL720909 NTF720909:NTH720909 ODB720909:ODD720909 OMX720909:OMZ720909 OWT720909:OWV720909 PGP720909:PGR720909 PQL720909:PQN720909 QAH720909:QAJ720909 QKD720909:QKF720909 QTZ720909:QUB720909 RDV720909:RDX720909 RNR720909:RNT720909 RXN720909:RXP720909 SHJ720909:SHL720909 SRF720909:SRH720909 TBB720909:TBD720909 TKX720909:TKZ720909 TUT720909:TUV720909 UEP720909:UER720909 UOL720909:UON720909 UYH720909:UYJ720909 VID720909:VIF720909 VRZ720909:VSB720909 WBV720909:WBX720909 WLR720909:WLT720909 WVN720909:WVP720909 G786445:I786445 JB786445:JD786445 SX786445:SZ786445 ACT786445:ACV786445 AMP786445:AMR786445 AWL786445:AWN786445 BGH786445:BGJ786445 BQD786445:BQF786445 BZZ786445:CAB786445 CJV786445:CJX786445 CTR786445:CTT786445 DDN786445:DDP786445 DNJ786445:DNL786445 DXF786445:DXH786445 EHB786445:EHD786445 EQX786445:EQZ786445 FAT786445:FAV786445 FKP786445:FKR786445 FUL786445:FUN786445 GEH786445:GEJ786445 GOD786445:GOF786445 GXZ786445:GYB786445 HHV786445:HHX786445 HRR786445:HRT786445 IBN786445:IBP786445 ILJ786445:ILL786445 IVF786445:IVH786445 JFB786445:JFD786445 JOX786445:JOZ786445 JYT786445:JYV786445 KIP786445:KIR786445 KSL786445:KSN786445 LCH786445:LCJ786445 LMD786445:LMF786445 LVZ786445:LWB786445 MFV786445:MFX786445 MPR786445:MPT786445 MZN786445:MZP786445 NJJ786445:NJL786445 NTF786445:NTH786445 ODB786445:ODD786445 OMX786445:OMZ786445 OWT786445:OWV786445 PGP786445:PGR786445 PQL786445:PQN786445 QAH786445:QAJ786445 QKD786445:QKF786445 QTZ786445:QUB786445 RDV786445:RDX786445 RNR786445:RNT786445 RXN786445:RXP786445 SHJ786445:SHL786445 SRF786445:SRH786445 TBB786445:TBD786445 TKX786445:TKZ786445 TUT786445:TUV786445 UEP786445:UER786445 UOL786445:UON786445 UYH786445:UYJ786445 VID786445:VIF786445 VRZ786445:VSB786445 WBV786445:WBX786445 WLR786445:WLT786445 WVN786445:WVP786445 G851981:I851981 JB851981:JD851981 SX851981:SZ851981 ACT851981:ACV851981 AMP851981:AMR851981 AWL851981:AWN851981 BGH851981:BGJ851981 BQD851981:BQF851981 BZZ851981:CAB851981 CJV851981:CJX851981 CTR851981:CTT851981 DDN851981:DDP851981 DNJ851981:DNL851981 DXF851981:DXH851981 EHB851981:EHD851981 EQX851981:EQZ851981 FAT851981:FAV851981 FKP851981:FKR851981 FUL851981:FUN851981 GEH851981:GEJ851981 GOD851981:GOF851981 GXZ851981:GYB851981 HHV851981:HHX851981 HRR851981:HRT851981 IBN851981:IBP851981 ILJ851981:ILL851981 IVF851981:IVH851981 JFB851981:JFD851981 JOX851981:JOZ851981 JYT851981:JYV851981 KIP851981:KIR851981 KSL851981:KSN851981 LCH851981:LCJ851981 LMD851981:LMF851981 LVZ851981:LWB851981 MFV851981:MFX851981 MPR851981:MPT851981 MZN851981:MZP851981 NJJ851981:NJL851981 NTF851981:NTH851981 ODB851981:ODD851981 OMX851981:OMZ851981 OWT851981:OWV851981 PGP851981:PGR851981 PQL851981:PQN851981 QAH851981:QAJ851981 QKD851981:QKF851981 QTZ851981:QUB851981 RDV851981:RDX851981 RNR851981:RNT851981 RXN851981:RXP851981 SHJ851981:SHL851981 SRF851981:SRH851981 TBB851981:TBD851981 TKX851981:TKZ851981 TUT851981:TUV851981 UEP851981:UER851981 UOL851981:UON851981 UYH851981:UYJ851981 VID851981:VIF851981 VRZ851981:VSB851981 WBV851981:WBX851981 WLR851981:WLT851981 WVN851981:WVP851981 G917517:I917517 JB917517:JD917517 SX917517:SZ917517 ACT917517:ACV917517 AMP917517:AMR917517 AWL917517:AWN917517 BGH917517:BGJ917517 BQD917517:BQF917517 BZZ917517:CAB917517 CJV917517:CJX917517 CTR917517:CTT917517 DDN917517:DDP917517 DNJ917517:DNL917517 DXF917517:DXH917517 EHB917517:EHD917517 EQX917517:EQZ917517 FAT917517:FAV917517 FKP917517:FKR917517 FUL917517:FUN917517 GEH917517:GEJ917517 GOD917517:GOF917517 GXZ917517:GYB917517 HHV917517:HHX917517 HRR917517:HRT917517 IBN917517:IBP917517 ILJ917517:ILL917517 IVF917517:IVH917517 JFB917517:JFD917517 JOX917517:JOZ917517 JYT917517:JYV917517 KIP917517:KIR917517 KSL917517:KSN917517 LCH917517:LCJ917517 LMD917517:LMF917517 LVZ917517:LWB917517 MFV917517:MFX917517 MPR917517:MPT917517 MZN917517:MZP917517 NJJ917517:NJL917517 NTF917517:NTH917517 ODB917517:ODD917517 OMX917517:OMZ917517 OWT917517:OWV917517 PGP917517:PGR917517 PQL917517:PQN917517 QAH917517:QAJ917517 QKD917517:QKF917517 QTZ917517:QUB917517 RDV917517:RDX917517 RNR917517:RNT917517 RXN917517:RXP917517 SHJ917517:SHL917517 SRF917517:SRH917517 TBB917517:TBD917517 TKX917517:TKZ917517 TUT917517:TUV917517 UEP917517:UER917517 UOL917517:UON917517 UYH917517:UYJ917517 VID917517:VIF917517 VRZ917517:VSB917517 WBV917517:WBX917517 WLR917517:WLT917517 WVN917517:WVP917517 G983053:I983053 JB983053:JD983053 SX983053:SZ983053 ACT983053:ACV983053 AMP983053:AMR983053 AWL983053:AWN983053 BGH983053:BGJ983053 BQD983053:BQF983053 BZZ983053:CAB983053 CJV983053:CJX983053 CTR983053:CTT983053 DDN983053:DDP983053 DNJ983053:DNL983053 DXF983053:DXH983053 EHB983053:EHD983053 EQX983053:EQZ983053 FAT983053:FAV983053 FKP983053:FKR983053 FUL983053:FUN983053 GEH983053:GEJ983053 GOD983053:GOF983053 GXZ983053:GYB983053 HHV983053:HHX983053 HRR983053:HRT983053 IBN983053:IBP983053 ILJ983053:ILL983053 IVF983053:IVH983053 JFB983053:JFD983053 JOX983053:JOZ983053 JYT983053:JYV983053 KIP983053:KIR983053 KSL983053:KSN983053 LCH983053:LCJ983053 LMD983053:LMF983053 LVZ983053:LWB983053 MFV983053:MFX983053 MPR983053:MPT983053 MZN983053:MZP983053 NJJ983053:NJL983053 NTF983053:NTH983053 ODB983053:ODD983053 OMX983053:OMZ983053 OWT983053:OWV983053 PGP983053:PGR983053 PQL983053:PQN983053 QAH983053:QAJ983053 QKD983053:QKF983053 QTZ983053:QUB983053 RDV983053:RDX983053 RNR983053:RNT983053 RXN983053:RXP983053 SHJ983053:SHL983053 SRF983053:SRH983053 TBB983053:TBD983053 TKX983053:TKZ983053 TUT983053:TUV983053 UEP983053:UER983053 UOL983053:UON983053 UYH983053:UYJ983053 VID983053:VIF983053 VRZ983053:VSB983053 WBV983053:WBX983053 WLR983053:WLT983053 WVN983053:WVP983053 G29:I29 JB29:JD29 SX29:SZ29 ACT29:ACV29 AMP29:AMR29 AWL29:AWN29 BGH29:BGJ29 BQD29:BQF29 BZZ29:CAB29 CJV29:CJX29 CTR29:CTT29 DDN29:DDP29 DNJ29:DNL29 DXF29:DXH29 EHB29:EHD29 EQX29:EQZ29 FAT29:FAV29 FKP29:FKR29 FUL29:FUN29 GEH29:GEJ29 GOD29:GOF29 GXZ29:GYB29 HHV29:HHX29 HRR29:HRT29 IBN29:IBP29 ILJ29:ILL29 IVF29:IVH29 JFB29:JFD29 JOX29:JOZ29 JYT29:JYV29 KIP29:KIR29 KSL29:KSN29 LCH29:LCJ29 LMD29:LMF29 LVZ29:LWB29 MFV29:MFX29 MPR29:MPT29 MZN29:MZP29 NJJ29:NJL29 NTF29:NTH29 ODB29:ODD29 OMX29:OMZ29 OWT29:OWV29 PGP29:PGR29 PQL29:PQN29 QAH29:QAJ29 QKD29:QKF29 QTZ29:QUB29 RDV29:RDX29 RNR29:RNT29 RXN29:RXP29 SHJ29:SHL29 SRF29:SRH29 TBB29:TBD29 TKX29:TKZ29 TUT29:TUV29 UEP29:UER29 UOL29:UON29 UYH29:UYJ29 VID29:VIF29 VRZ29:VSB29 WBV29:WBX29 WLR29:WLT29 WVN29:WVP29 G65563:I65563 JB65563:JD65563 SX65563:SZ65563 ACT65563:ACV65563 AMP65563:AMR65563 AWL65563:AWN65563 BGH65563:BGJ65563 BQD65563:BQF65563 BZZ65563:CAB65563 CJV65563:CJX65563 CTR65563:CTT65563 DDN65563:DDP65563 DNJ65563:DNL65563 DXF65563:DXH65563 EHB65563:EHD65563 EQX65563:EQZ65563 FAT65563:FAV65563 FKP65563:FKR65563 FUL65563:FUN65563 GEH65563:GEJ65563 GOD65563:GOF65563 GXZ65563:GYB65563 HHV65563:HHX65563 HRR65563:HRT65563 IBN65563:IBP65563 ILJ65563:ILL65563 IVF65563:IVH65563 JFB65563:JFD65563 JOX65563:JOZ65563 JYT65563:JYV65563 KIP65563:KIR65563 KSL65563:KSN65563 LCH65563:LCJ65563 LMD65563:LMF65563 LVZ65563:LWB65563 MFV65563:MFX65563 MPR65563:MPT65563 MZN65563:MZP65563 NJJ65563:NJL65563 NTF65563:NTH65563 ODB65563:ODD65563 OMX65563:OMZ65563 OWT65563:OWV65563 PGP65563:PGR65563 PQL65563:PQN65563 QAH65563:QAJ65563 QKD65563:QKF65563 QTZ65563:QUB65563 RDV65563:RDX65563 RNR65563:RNT65563 RXN65563:RXP65563 SHJ65563:SHL65563 SRF65563:SRH65563 TBB65563:TBD65563 TKX65563:TKZ65563 TUT65563:TUV65563 UEP65563:UER65563 UOL65563:UON65563 UYH65563:UYJ65563 VID65563:VIF65563 VRZ65563:VSB65563 WBV65563:WBX65563 WLR65563:WLT65563 WVN65563:WVP65563 G131099:I131099 JB131099:JD131099 SX131099:SZ131099 ACT131099:ACV131099 AMP131099:AMR131099 AWL131099:AWN131099 BGH131099:BGJ131099 BQD131099:BQF131099 BZZ131099:CAB131099 CJV131099:CJX131099 CTR131099:CTT131099 DDN131099:DDP131099 DNJ131099:DNL131099 DXF131099:DXH131099 EHB131099:EHD131099 EQX131099:EQZ131099 FAT131099:FAV131099 FKP131099:FKR131099 FUL131099:FUN131099 GEH131099:GEJ131099 GOD131099:GOF131099 GXZ131099:GYB131099 HHV131099:HHX131099 HRR131099:HRT131099 IBN131099:IBP131099 ILJ131099:ILL131099 IVF131099:IVH131099 JFB131099:JFD131099 JOX131099:JOZ131099 JYT131099:JYV131099 KIP131099:KIR131099 KSL131099:KSN131099 LCH131099:LCJ131099 LMD131099:LMF131099 LVZ131099:LWB131099 MFV131099:MFX131099 MPR131099:MPT131099 MZN131099:MZP131099 NJJ131099:NJL131099 NTF131099:NTH131099 ODB131099:ODD131099 OMX131099:OMZ131099 OWT131099:OWV131099 PGP131099:PGR131099 PQL131099:PQN131099 QAH131099:QAJ131099 QKD131099:QKF131099 QTZ131099:QUB131099 RDV131099:RDX131099 RNR131099:RNT131099 RXN131099:RXP131099 SHJ131099:SHL131099 SRF131099:SRH131099 TBB131099:TBD131099 TKX131099:TKZ131099 TUT131099:TUV131099 UEP131099:UER131099 UOL131099:UON131099 UYH131099:UYJ131099 VID131099:VIF131099 VRZ131099:VSB131099 WBV131099:WBX131099 WLR131099:WLT131099 WVN131099:WVP131099 G196635:I196635 JB196635:JD196635 SX196635:SZ196635 ACT196635:ACV196635 AMP196635:AMR196635 AWL196635:AWN196635 BGH196635:BGJ196635 BQD196635:BQF196635 BZZ196635:CAB196635 CJV196635:CJX196635 CTR196635:CTT196635 DDN196635:DDP196635 DNJ196635:DNL196635 DXF196635:DXH196635 EHB196635:EHD196635 EQX196635:EQZ196635 FAT196635:FAV196635 FKP196635:FKR196635 FUL196635:FUN196635 GEH196635:GEJ196635 GOD196635:GOF196635 GXZ196635:GYB196635 HHV196635:HHX196635 HRR196635:HRT196635 IBN196635:IBP196635 ILJ196635:ILL196635 IVF196635:IVH196635 JFB196635:JFD196635 JOX196635:JOZ196635 JYT196635:JYV196635 KIP196635:KIR196635 KSL196635:KSN196635 LCH196635:LCJ196635 LMD196635:LMF196635 LVZ196635:LWB196635 MFV196635:MFX196635 MPR196635:MPT196635 MZN196635:MZP196635 NJJ196635:NJL196635 NTF196635:NTH196635 ODB196635:ODD196635 OMX196635:OMZ196635 OWT196635:OWV196635 PGP196635:PGR196635 PQL196635:PQN196635 QAH196635:QAJ196635 QKD196635:QKF196635 QTZ196635:QUB196635 RDV196635:RDX196635 RNR196635:RNT196635 RXN196635:RXP196635 SHJ196635:SHL196635 SRF196635:SRH196635 TBB196635:TBD196635 TKX196635:TKZ196635 TUT196635:TUV196635 UEP196635:UER196635 UOL196635:UON196635 UYH196635:UYJ196635 VID196635:VIF196635 VRZ196635:VSB196635 WBV196635:WBX196635 WLR196635:WLT196635 WVN196635:WVP196635 G262171:I262171 JB262171:JD262171 SX262171:SZ262171 ACT262171:ACV262171 AMP262171:AMR262171 AWL262171:AWN262171 BGH262171:BGJ262171 BQD262171:BQF262171 BZZ262171:CAB262171 CJV262171:CJX262171 CTR262171:CTT262171 DDN262171:DDP262171 DNJ262171:DNL262171 DXF262171:DXH262171 EHB262171:EHD262171 EQX262171:EQZ262171 FAT262171:FAV262171 FKP262171:FKR262171 FUL262171:FUN262171 GEH262171:GEJ262171 GOD262171:GOF262171 GXZ262171:GYB262171 HHV262171:HHX262171 HRR262171:HRT262171 IBN262171:IBP262171 ILJ262171:ILL262171 IVF262171:IVH262171 JFB262171:JFD262171 JOX262171:JOZ262171 JYT262171:JYV262171 KIP262171:KIR262171 KSL262171:KSN262171 LCH262171:LCJ262171 LMD262171:LMF262171 LVZ262171:LWB262171 MFV262171:MFX262171 MPR262171:MPT262171 MZN262171:MZP262171 NJJ262171:NJL262171 NTF262171:NTH262171 ODB262171:ODD262171 OMX262171:OMZ262171 OWT262171:OWV262171 PGP262171:PGR262171 PQL262171:PQN262171 QAH262171:QAJ262171 QKD262171:QKF262171 QTZ262171:QUB262171 RDV262171:RDX262171 RNR262171:RNT262171 RXN262171:RXP262171 SHJ262171:SHL262171 SRF262171:SRH262171 TBB262171:TBD262171 TKX262171:TKZ262171 TUT262171:TUV262171 UEP262171:UER262171 UOL262171:UON262171 UYH262171:UYJ262171 VID262171:VIF262171 VRZ262171:VSB262171 WBV262171:WBX262171 WLR262171:WLT262171 WVN262171:WVP262171 G327707:I327707 JB327707:JD327707 SX327707:SZ327707 ACT327707:ACV327707 AMP327707:AMR327707 AWL327707:AWN327707 BGH327707:BGJ327707 BQD327707:BQF327707 BZZ327707:CAB327707 CJV327707:CJX327707 CTR327707:CTT327707 DDN327707:DDP327707 DNJ327707:DNL327707 DXF327707:DXH327707 EHB327707:EHD327707 EQX327707:EQZ327707 FAT327707:FAV327707 FKP327707:FKR327707 FUL327707:FUN327707 GEH327707:GEJ327707 GOD327707:GOF327707 GXZ327707:GYB327707 HHV327707:HHX327707 HRR327707:HRT327707 IBN327707:IBP327707 ILJ327707:ILL327707 IVF327707:IVH327707 JFB327707:JFD327707 JOX327707:JOZ327707 JYT327707:JYV327707 KIP327707:KIR327707 KSL327707:KSN327707 LCH327707:LCJ327707 LMD327707:LMF327707 LVZ327707:LWB327707 MFV327707:MFX327707 MPR327707:MPT327707 MZN327707:MZP327707 NJJ327707:NJL327707 NTF327707:NTH327707 ODB327707:ODD327707 OMX327707:OMZ327707 OWT327707:OWV327707 PGP327707:PGR327707 PQL327707:PQN327707 QAH327707:QAJ327707 QKD327707:QKF327707 QTZ327707:QUB327707 RDV327707:RDX327707 RNR327707:RNT327707 RXN327707:RXP327707 SHJ327707:SHL327707 SRF327707:SRH327707 TBB327707:TBD327707 TKX327707:TKZ327707 TUT327707:TUV327707 UEP327707:UER327707 UOL327707:UON327707 UYH327707:UYJ327707 VID327707:VIF327707 VRZ327707:VSB327707 WBV327707:WBX327707 WLR327707:WLT327707 WVN327707:WVP327707 G393243:I393243 JB393243:JD393243 SX393243:SZ393243 ACT393243:ACV393243 AMP393243:AMR393243 AWL393243:AWN393243 BGH393243:BGJ393243 BQD393243:BQF393243 BZZ393243:CAB393243 CJV393243:CJX393243 CTR393243:CTT393243 DDN393243:DDP393243 DNJ393243:DNL393243 DXF393243:DXH393243 EHB393243:EHD393243 EQX393243:EQZ393243 FAT393243:FAV393243 FKP393243:FKR393243 FUL393243:FUN393243 GEH393243:GEJ393243 GOD393243:GOF393243 GXZ393243:GYB393243 HHV393243:HHX393243 HRR393243:HRT393243 IBN393243:IBP393243 ILJ393243:ILL393243 IVF393243:IVH393243 JFB393243:JFD393243 JOX393243:JOZ393243 JYT393243:JYV393243 KIP393243:KIR393243 KSL393243:KSN393243 LCH393243:LCJ393243 LMD393243:LMF393243 LVZ393243:LWB393243 MFV393243:MFX393243 MPR393243:MPT393243 MZN393243:MZP393243 NJJ393243:NJL393243 NTF393243:NTH393243 ODB393243:ODD393243 OMX393243:OMZ393243 OWT393243:OWV393243 PGP393243:PGR393243 PQL393243:PQN393243 QAH393243:QAJ393243 QKD393243:QKF393243 QTZ393243:QUB393243 RDV393243:RDX393243 RNR393243:RNT393243 RXN393243:RXP393243 SHJ393243:SHL393243 SRF393243:SRH393243 TBB393243:TBD393243 TKX393243:TKZ393243 TUT393243:TUV393243 UEP393243:UER393243 UOL393243:UON393243 UYH393243:UYJ393243 VID393243:VIF393243 VRZ393243:VSB393243 WBV393243:WBX393243 WLR393243:WLT393243 WVN393243:WVP393243 G458779:I458779 JB458779:JD458779 SX458779:SZ458779 ACT458779:ACV458779 AMP458779:AMR458779 AWL458779:AWN458779 BGH458779:BGJ458779 BQD458779:BQF458779 BZZ458779:CAB458779 CJV458779:CJX458779 CTR458779:CTT458779 DDN458779:DDP458779 DNJ458779:DNL458779 DXF458779:DXH458779 EHB458779:EHD458779 EQX458779:EQZ458779 FAT458779:FAV458779 FKP458779:FKR458779 FUL458779:FUN458779 GEH458779:GEJ458779 GOD458779:GOF458779 GXZ458779:GYB458779 HHV458779:HHX458779 HRR458779:HRT458779 IBN458779:IBP458779 ILJ458779:ILL458779 IVF458779:IVH458779 JFB458779:JFD458779 JOX458779:JOZ458779 JYT458779:JYV458779 KIP458779:KIR458779 KSL458779:KSN458779 LCH458779:LCJ458779 LMD458779:LMF458779 LVZ458779:LWB458779 MFV458779:MFX458779 MPR458779:MPT458779 MZN458779:MZP458779 NJJ458779:NJL458779 NTF458779:NTH458779 ODB458779:ODD458779 OMX458779:OMZ458779 OWT458779:OWV458779 PGP458779:PGR458779 PQL458779:PQN458779 QAH458779:QAJ458779 QKD458779:QKF458779 QTZ458779:QUB458779 RDV458779:RDX458779 RNR458779:RNT458779 RXN458779:RXP458779 SHJ458779:SHL458779 SRF458779:SRH458779 TBB458779:TBD458779 TKX458779:TKZ458779 TUT458779:TUV458779 UEP458779:UER458779 UOL458779:UON458779 UYH458779:UYJ458779 VID458779:VIF458779 VRZ458779:VSB458779 WBV458779:WBX458779 WLR458779:WLT458779 WVN458779:WVP458779 G524315:I524315 JB524315:JD524315 SX524315:SZ524315 ACT524315:ACV524315 AMP524315:AMR524315 AWL524315:AWN524315 BGH524315:BGJ524315 BQD524315:BQF524315 BZZ524315:CAB524315 CJV524315:CJX524315 CTR524315:CTT524315 DDN524315:DDP524315 DNJ524315:DNL524315 DXF524315:DXH524315 EHB524315:EHD524315 EQX524315:EQZ524315 FAT524315:FAV524315 FKP524315:FKR524315 FUL524315:FUN524315 GEH524315:GEJ524315 GOD524315:GOF524315 GXZ524315:GYB524315 HHV524315:HHX524315 HRR524315:HRT524315 IBN524315:IBP524315 ILJ524315:ILL524315 IVF524315:IVH524315 JFB524315:JFD524315 JOX524315:JOZ524315 JYT524315:JYV524315 KIP524315:KIR524315 KSL524315:KSN524315 LCH524315:LCJ524315 LMD524315:LMF524315 LVZ524315:LWB524315 MFV524315:MFX524315 MPR524315:MPT524315 MZN524315:MZP524315 NJJ524315:NJL524315 NTF524315:NTH524315 ODB524315:ODD524315 OMX524315:OMZ524315 OWT524315:OWV524315 PGP524315:PGR524315 PQL524315:PQN524315 QAH524315:QAJ524315 QKD524315:QKF524315 QTZ524315:QUB524315 RDV524315:RDX524315 RNR524315:RNT524315 RXN524315:RXP524315 SHJ524315:SHL524315 SRF524315:SRH524315 TBB524315:TBD524315 TKX524315:TKZ524315 TUT524315:TUV524315 UEP524315:UER524315 UOL524315:UON524315 UYH524315:UYJ524315 VID524315:VIF524315 VRZ524315:VSB524315 WBV524315:WBX524315 WLR524315:WLT524315 WVN524315:WVP524315 G589851:I589851 JB589851:JD589851 SX589851:SZ589851 ACT589851:ACV589851 AMP589851:AMR589851 AWL589851:AWN589851 BGH589851:BGJ589851 BQD589851:BQF589851 BZZ589851:CAB589851 CJV589851:CJX589851 CTR589851:CTT589851 DDN589851:DDP589851 DNJ589851:DNL589851 DXF589851:DXH589851 EHB589851:EHD589851 EQX589851:EQZ589851 FAT589851:FAV589851 FKP589851:FKR589851 FUL589851:FUN589851 GEH589851:GEJ589851 GOD589851:GOF589851 GXZ589851:GYB589851 HHV589851:HHX589851 HRR589851:HRT589851 IBN589851:IBP589851 ILJ589851:ILL589851 IVF589851:IVH589851 JFB589851:JFD589851 JOX589851:JOZ589851 JYT589851:JYV589851 KIP589851:KIR589851 KSL589851:KSN589851 LCH589851:LCJ589851 LMD589851:LMF589851 LVZ589851:LWB589851 MFV589851:MFX589851 MPR589851:MPT589851 MZN589851:MZP589851 NJJ589851:NJL589851 NTF589851:NTH589851 ODB589851:ODD589851 OMX589851:OMZ589851 OWT589851:OWV589851 PGP589851:PGR589851 PQL589851:PQN589851 QAH589851:QAJ589851 QKD589851:QKF589851 QTZ589851:QUB589851 RDV589851:RDX589851 RNR589851:RNT589851 RXN589851:RXP589851 SHJ589851:SHL589851 SRF589851:SRH589851 TBB589851:TBD589851 TKX589851:TKZ589851 TUT589851:TUV589851 UEP589851:UER589851 UOL589851:UON589851 UYH589851:UYJ589851 VID589851:VIF589851 VRZ589851:VSB589851 WBV589851:WBX589851 WLR589851:WLT589851 WVN589851:WVP589851 G655387:I655387 JB655387:JD655387 SX655387:SZ655387 ACT655387:ACV655387 AMP655387:AMR655387 AWL655387:AWN655387 BGH655387:BGJ655387 BQD655387:BQF655387 BZZ655387:CAB655387 CJV655387:CJX655387 CTR655387:CTT655387 DDN655387:DDP655387 DNJ655387:DNL655387 DXF655387:DXH655387 EHB655387:EHD655387 EQX655387:EQZ655387 FAT655387:FAV655387 FKP655387:FKR655387 FUL655387:FUN655387 GEH655387:GEJ655387 GOD655387:GOF655387 GXZ655387:GYB655387 HHV655387:HHX655387 HRR655387:HRT655387 IBN655387:IBP655387 ILJ655387:ILL655387 IVF655387:IVH655387 JFB655387:JFD655387 JOX655387:JOZ655387 JYT655387:JYV655387 KIP655387:KIR655387 KSL655387:KSN655387 LCH655387:LCJ655387 LMD655387:LMF655387 LVZ655387:LWB655387 MFV655387:MFX655387 MPR655387:MPT655387 MZN655387:MZP655387 NJJ655387:NJL655387 NTF655387:NTH655387 ODB655387:ODD655387 OMX655387:OMZ655387 OWT655387:OWV655387 PGP655387:PGR655387 PQL655387:PQN655387 QAH655387:QAJ655387 QKD655387:QKF655387 QTZ655387:QUB655387 RDV655387:RDX655387 RNR655387:RNT655387 RXN655387:RXP655387 SHJ655387:SHL655387 SRF655387:SRH655387 TBB655387:TBD655387 TKX655387:TKZ655387 TUT655387:TUV655387 UEP655387:UER655387 UOL655387:UON655387 UYH655387:UYJ655387 VID655387:VIF655387 VRZ655387:VSB655387 WBV655387:WBX655387 WLR655387:WLT655387 WVN655387:WVP655387 G720923:I720923 JB720923:JD720923 SX720923:SZ720923 ACT720923:ACV720923 AMP720923:AMR720923 AWL720923:AWN720923 BGH720923:BGJ720923 BQD720923:BQF720923 BZZ720923:CAB720923 CJV720923:CJX720923 CTR720923:CTT720923 DDN720923:DDP720923 DNJ720923:DNL720923 DXF720923:DXH720923 EHB720923:EHD720923 EQX720923:EQZ720923 FAT720923:FAV720923 FKP720923:FKR720923 FUL720923:FUN720923 GEH720923:GEJ720923 GOD720923:GOF720923 GXZ720923:GYB720923 HHV720923:HHX720923 HRR720923:HRT720923 IBN720923:IBP720923 ILJ720923:ILL720923 IVF720923:IVH720923 JFB720923:JFD720923 JOX720923:JOZ720923 JYT720923:JYV720923 KIP720923:KIR720923 KSL720923:KSN720923 LCH720923:LCJ720923 LMD720923:LMF720923 LVZ720923:LWB720923 MFV720923:MFX720923 MPR720923:MPT720923 MZN720923:MZP720923 NJJ720923:NJL720923 NTF720923:NTH720923 ODB720923:ODD720923 OMX720923:OMZ720923 OWT720923:OWV720923 PGP720923:PGR720923 PQL720923:PQN720923 QAH720923:QAJ720923 QKD720923:QKF720923 QTZ720923:QUB720923 RDV720923:RDX720923 RNR720923:RNT720923 RXN720923:RXP720923 SHJ720923:SHL720923 SRF720923:SRH720923 TBB720923:TBD720923 TKX720923:TKZ720923 TUT720923:TUV720923 UEP720923:UER720923 UOL720923:UON720923 UYH720923:UYJ720923 VID720923:VIF720923 VRZ720923:VSB720923 WBV720923:WBX720923 WLR720923:WLT720923 WVN720923:WVP720923 G786459:I786459 JB786459:JD786459 SX786459:SZ786459 ACT786459:ACV786459 AMP786459:AMR786459 AWL786459:AWN786459 BGH786459:BGJ786459 BQD786459:BQF786459 BZZ786459:CAB786459 CJV786459:CJX786459 CTR786459:CTT786459 DDN786459:DDP786459 DNJ786459:DNL786459 DXF786459:DXH786459 EHB786459:EHD786459 EQX786459:EQZ786459 FAT786459:FAV786459 FKP786459:FKR786459 FUL786459:FUN786459 GEH786459:GEJ786459 GOD786459:GOF786459 GXZ786459:GYB786459 HHV786459:HHX786459 HRR786459:HRT786459 IBN786459:IBP786459 ILJ786459:ILL786459 IVF786459:IVH786459 JFB786459:JFD786459 JOX786459:JOZ786459 JYT786459:JYV786459 KIP786459:KIR786459 KSL786459:KSN786459 LCH786459:LCJ786459 LMD786459:LMF786459 LVZ786459:LWB786459 MFV786459:MFX786459 MPR786459:MPT786459 MZN786459:MZP786459 NJJ786459:NJL786459 NTF786459:NTH786459 ODB786459:ODD786459 OMX786459:OMZ786459 OWT786459:OWV786459 PGP786459:PGR786459 PQL786459:PQN786459 QAH786459:QAJ786459 QKD786459:QKF786459 QTZ786459:QUB786459 RDV786459:RDX786459 RNR786459:RNT786459 RXN786459:RXP786459 SHJ786459:SHL786459 SRF786459:SRH786459 TBB786459:TBD786459 TKX786459:TKZ786459 TUT786459:TUV786459 UEP786459:UER786459 UOL786459:UON786459 UYH786459:UYJ786459 VID786459:VIF786459 VRZ786459:VSB786459 WBV786459:WBX786459 WLR786459:WLT786459 WVN786459:WVP786459 G851995:I851995 JB851995:JD851995 SX851995:SZ851995 ACT851995:ACV851995 AMP851995:AMR851995 AWL851995:AWN851995 BGH851995:BGJ851995 BQD851995:BQF851995 BZZ851995:CAB851995 CJV851995:CJX851995 CTR851995:CTT851995 DDN851995:DDP851995 DNJ851995:DNL851995 DXF851995:DXH851995 EHB851995:EHD851995 EQX851995:EQZ851995 FAT851995:FAV851995 FKP851995:FKR851995 FUL851995:FUN851995 GEH851995:GEJ851995 GOD851995:GOF851995 GXZ851995:GYB851995 HHV851995:HHX851995 HRR851995:HRT851995 IBN851995:IBP851995 ILJ851995:ILL851995 IVF851995:IVH851995 JFB851995:JFD851995 JOX851995:JOZ851995 JYT851995:JYV851995 KIP851995:KIR851995 KSL851995:KSN851995 LCH851995:LCJ851995 LMD851995:LMF851995 LVZ851995:LWB851995 MFV851995:MFX851995 MPR851995:MPT851995 MZN851995:MZP851995 NJJ851995:NJL851995 NTF851995:NTH851995 ODB851995:ODD851995 OMX851995:OMZ851995 OWT851995:OWV851995 PGP851995:PGR851995 PQL851995:PQN851995 QAH851995:QAJ851995 QKD851995:QKF851995 QTZ851995:QUB851995 RDV851995:RDX851995 RNR851995:RNT851995 RXN851995:RXP851995 SHJ851995:SHL851995 SRF851995:SRH851995 TBB851995:TBD851995 TKX851995:TKZ851995 TUT851995:TUV851995 UEP851995:UER851995 UOL851995:UON851995 UYH851995:UYJ851995 VID851995:VIF851995 VRZ851995:VSB851995 WBV851995:WBX851995 WLR851995:WLT851995 WVN851995:WVP851995 G917531:I917531 JB917531:JD917531 SX917531:SZ917531 ACT917531:ACV917531 AMP917531:AMR917531 AWL917531:AWN917531 BGH917531:BGJ917531 BQD917531:BQF917531 BZZ917531:CAB917531 CJV917531:CJX917531 CTR917531:CTT917531 DDN917531:DDP917531 DNJ917531:DNL917531 DXF917531:DXH917531 EHB917531:EHD917531 EQX917531:EQZ917531 FAT917531:FAV917531 FKP917531:FKR917531 FUL917531:FUN917531 GEH917531:GEJ917531 GOD917531:GOF917531 GXZ917531:GYB917531 HHV917531:HHX917531 HRR917531:HRT917531 IBN917531:IBP917531 ILJ917531:ILL917531 IVF917531:IVH917531 JFB917531:JFD917531 JOX917531:JOZ917531 JYT917531:JYV917531 KIP917531:KIR917531 KSL917531:KSN917531 LCH917531:LCJ917531 LMD917531:LMF917531 LVZ917531:LWB917531 MFV917531:MFX917531 MPR917531:MPT917531 MZN917531:MZP917531 NJJ917531:NJL917531 NTF917531:NTH917531 ODB917531:ODD917531 OMX917531:OMZ917531 OWT917531:OWV917531 PGP917531:PGR917531 PQL917531:PQN917531 QAH917531:QAJ917531 QKD917531:QKF917531 QTZ917531:QUB917531 RDV917531:RDX917531 RNR917531:RNT917531 RXN917531:RXP917531 SHJ917531:SHL917531 SRF917531:SRH917531 TBB917531:TBD917531 TKX917531:TKZ917531 TUT917531:TUV917531 UEP917531:UER917531 UOL917531:UON917531 UYH917531:UYJ917531 VID917531:VIF917531 VRZ917531:VSB917531 WBV917531:WBX917531 WLR917531:WLT917531 WVN917531:WVP917531 G983067:I983067 JB983067:JD983067 SX983067:SZ983067 ACT983067:ACV983067 AMP983067:AMR983067 AWL983067:AWN983067 BGH983067:BGJ983067 BQD983067:BQF983067 BZZ983067:CAB983067 CJV983067:CJX983067 CTR983067:CTT983067 DDN983067:DDP983067 DNJ983067:DNL983067 DXF983067:DXH983067 EHB983067:EHD983067 EQX983067:EQZ983067 FAT983067:FAV983067 FKP983067:FKR983067 FUL983067:FUN983067 GEH983067:GEJ983067 GOD983067:GOF983067 GXZ983067:GYB983067 HHV983067:HHX983067 HRR983067:HRT983067 IBN983067:IBP983067 ILJ983067:ILL983067 IVF983067:IVH983067 JFB983067:JFD983067 JOX983067:JOZ983067 JYT983067:JYV983067 KIP983067:KIR983067 KSL983067:KSN983067 LCH983067:LCJ983067 LMD983067:LMF983067 LVZ983067:LWB983067 MFV983067:MFX983067 MPR983067:MPT983067 MZN983067:MZP983067 NJJ983067:NJL983067 NTF983067:NTH983067 ODB983067:ODD983067 OMX983067:OMZ983067 OWT983067:OWV983067 PGP983067:PGR983067 PQL983067:PQN983067 QAH983067:QAJ983067 QKD983067:QKF983067 QTZ983067:QUB983067 RDV983067:RDX983067 RNR983067:RNT983067 RXN983067:RXP983067 SHJ983067:SHL983067 SRF983067:SRH983067 TBB983067:TBD983067 TKX983067:TKZ983067 TUT983067:TUV983067 UEP983067:UER983067 UOL983067:UON983067 UYH983067:UYJ983067 VID983067:VIF983067 VRZ983067:VSB983067 WBV983067:WBX983067 WLR983067:WLT983067 WVN983067:WVP983067 G64:I64 JB64:JD64 SX64:SZ64 ACT64:ACV64 AMP64:AMR64 AWL64:AWN64 BGH64:BGJ64 BQD64:BQF64 BZZ64:CAB64 CJV64:CJX64 CTR64:CTT64 DDN64:DDP64 DNJ64:DNL64 DXF64:DXH64 EHB64:EHD64 EQX64:EQZ64 FAT64:FAV64 FKP64:FKR64 FUL64:FUN64 GEH64:GEJ64 GOD64:GOF64 GXZ64:GYB64 HHV64:HHX64 HRR64:HRT64 IBN64:IBP64 ILJ64:ILL64 IVF64:IVH64 JFB64:JFD64 JOX64:JOZ64 JYT64:JYV64 KIP64:KIR64 KSL64:KSN64 LCH64:LCJ64 LMD64:LMF64 LVZ64:LWB64 MFV64:MFX64 MPR64:MPT64 MZN64:MZP64 NJJ64:NJL64 NTF64:NTH64 ODB64:ODD64 OMX64:OMZ64 OWT64:OWV64 PGP64:PGR64 PQL64:PQN64 QAH64:QAJ64 QKD64:QKF64 QTZ64:QUB64 RDV64:RDX64 RNR64:RNT64 RXN64:RXP64 SHJ64:SHL64 SRF64:SRH64 TBB64:TBD64 TKX64:TKZ64 TUT64:TUV64 UEP64:UER64 UOL64:UON64 UYH64:UYJ64 VID64:VIF64 VRZ64:VSB64 WBV64:WBX64 WLR64:WLT64 WVN64:WVP64 G65598:I65598 JB65598:JD65598 SX65598:SZ65598 ACT65598:ACV65598 AMP65598:AMR65598 AWL65598:AWN65598 BGH65598:BGJ65598 BQD65598:BQF65598 BZZ65598:CAB65598 CJV65598:CJX65598 CTR65598:CTT65598 DDN65598:DDP65598 DNJ65598:DNL65598 DXF65598:DXH65598 EHB65598:EHD65598 EQX65598:EQZ65598 FAT65598:FAV65598 FKP65598:FKR65598 FUL65598:FUN65598 GEH65598:GEJ65598 GOD65598:GOF65598 GXZ65598:GYB65598 HHV65598:HHX65598 HRR65598:HRT65598 IBN65598:IBP65598 ILJ65598:ILL65598 IVF65598:IVH65598 JFB65598:JFD65598 JOX65598:JOZ65598 JYT65598:JYV65598 KIP65598:KIR65598 KSL65598:KSN65598 LCH65598:LCJ65598 LMD65598:LMF65598 LVZ65598:LWB65598 MFV65598:MFX65598 MPR65598:MPT65598 MZN65598:MZP65598 NJJ65598:NJL65598 NTF65598:NTH65598 ODB65598:ODD65598 OMX65598:OMZ65598 OWT65598:OWV65598 PGP65598:PGR65598 PQL65598:PQN65598 QAH65598:QAJ65598 QKD65598:QKF65598 QTZ65598:QUB65598 RDV65598:RDX65598 RNR65598:RNT65598 RXN65598:RXP65598 SHJ65598:SHL65598 SRF65598:SRH65598 TBB65598:TBD65598 TKX65598:TKZ65598 TUT65598:TUV65598 UEP65598:UER65598 UOL65598:UON65598 UYH65598:UYJ65598 VID65598:VIF65598 VRZ65598:VSB65598 WBV65598:WBX65598 WLR65598:WLT65598 WVN65598:WVP65598 G131134:I131134 JB131134:JD131134 SX131134:SZ131134 ACT131134:ACV131134 AMP131134:AMR131134 AWL131134:AWN131134 BGH131134:BGJ131134 BQD131134:BQF131134 BZZ131134:CAB131134 CJV131134:CJX131134 CTR131134:CTT131134 DDN131134:DDP131134 DNJ131134:DNL131134 DXF131134:DXH131134 EHB131134:EHD131134 EQX131134:EQZ131134 FAT131134:FAV131134 FKP131134:FKR131134 FUL131134:FUN131134 GEH131134:GEJ131134 GOD131134:GOF131134 GXZ131134:GYB131134 HHV131134:HHX131134 HRR131134:HRT131134 IBN131134:IBP131134 ILJ131134:ILL131134 IVF131134:IVH131134 JFB131134:JFD131134 JOX131134:JOZ131134 JYT131134:JYV131134 KIP131134:KIR131134 KSL131134:KSN131134 LCH131134:LCJ131134 LMD131134:LMF131134 LVZ131134:LWB131134 MFV131134:MFX131134 MPR131134:MPT131134 MZN131134:MZP131134 NJJ131134:NJL131134 NTF131134:NTH131134 ODB131134:ODD131134 OMX131134:OMZ131134 OWT131134:OWV131134 PGP131134:PGR131134 PQL131134:PQN131134 QAH131134:QAJ131134 QKD131134:QKF131134 QTZ131134:QUB131134 RDV131134:RDX131134 RNR131134:RNT131134 RXN131134:RXP131134 SHJ131134:SHL131134 SRF131134:SRH131134 TBB131134:TBD131134 TKX131134:TKZ131134 TUT131134:TUV131134 UEP131134:UER131134 UOL131134:UON131134 UYH131134:UYJ131134 VID131134:VIF131134 VRZ131134:VSB131134 WBV131134:WBX131134 WLR131134:WLT131134 WVN131134:WVP131134 G196670:I196670 JB196670:JD196670 SX196670:SZ196670 ACT196670:ACV196670 AMP196670:AMR196670 AWL196670:AWN196670 BGH196670:BGJ196670 BQD196670:BQF196670 BZZ196670:CAB196670 CJV196670:CJX196670 CTR196670:CTT196670 DDN196670:DDP196670 DNJ196670:DNL196670 DXF196670:DXH196670 EHB196670:EHD196670 EQX196670:EQZ196670 FAT196670:FAV196670 FKP196670:FKR196670 FUL196670:FUN196670 GEH196670:GEJ196670 GOD196670:GOF196670 GXZ196670:GYB196670 HHV196670:HHX196670 HRR196670:HRT196670 IBN196670:IBP196670 ILJ196670:ILL196670 IVF196670:IVH196670 JFB196670:JFD196670 JOX196670:JOZ196670 JYT196670:JYV196670 KIP196670:KIR196670 KSL196670:KSN196670 LCH196670:LCJ196670 LMD196670:LMF196670 LVZ196670:LWB196670 MFV196670:MFX196670 MPR196670:MPT196670 MZN196670:MZP196670 NJJ196670:NJL196670 NTF196670:NTH196670 ODB196670:ODD196670 OMX196670:OMZ196670 OWT196670:OWV196670 PGP196670:PGR196670 PQL196670:PQN196670 QAH196670:QAJ196670 QKD196670:QKF196670 QTZ196670:QUB196670 RDV196670:RDX196670 RNR196670:RNT196670 RXN196670:RXP196670 SHJ196670:SHL196670 SRF196670:SRH196670 TBB196670:TBD196670 TKX196670:TKZ196670 TUT196670:TUV196670 UEP196670:UER196670 UOL196670:UON196670 UYH196670:UYJ196670 VID196670:VIF196670 VRZ196670:VSB196670 WBV196670:WBX196670 WLR196670:WLT196670 WVN196670:WVP196670 G262206:I262206 JB262206:JD262206 SX262206:SZ262206 ACT262206:ACV262206 AMP262206:AMR262206 AWL262206:AWN262206 BGH262206:BGJ262206 BQD262206:BQF262206 BZZ262206:CAB262206 CJV262206:CJX262206 CTR262206:CTT262206 DDN262206:DDP262206 DNJ262206:DNL262206 DXF262206:DXH262206 EHB262206:EHD262206 EQX262206:EQZ262206 FAT262206:FAV262206 FKP262206:FKR262206 FUL262206:FUN262206 GEH262206:GEJ262206 GOD262206:GOF262206 GXZ262206:GYB262206 HHV262206:HHX262206 HRR262206:HRT262206 IBN262206:IBP262206 ILJ262206:ILL262206 IVF262206:IVH262206 JFB262206:JFD262206 JOX262206:JOZ262206 JYT262206:JYV262206 KIP262206:KIR262206 KSL262206:KSN262206 LCH262206:LCJ262206 LMD262206:LMF262206 LVZ262206:LWB262206 MFV262206:MFX262206 MPR262206:MPT262206 MZN262206:MZP262206 NJJ262206:NJL262206 NTF262206:NTH262206 ODB262206:ODD262206 OMX262206:OMZ262206 OWT262206:OWV262206 PGP262206:PGR262206 PQL262206:PQN262206 QAH262206:QAJ262206 QKD262206:QKF262206 QTZ262206:QUB262206 RDV262206:RDX262206 RNR262206:RNT262206 RXN262206:RXP262206 SHJ262206:SHL262206 SRF262206:SRH262206 TBB262206:TBD262206 TKX262206:TKZ262206 TUT262206:TUV262206 UEP262206:UER262206 UOL262206:UON262206 UYH262206:UYJ262206 VID262206:VIF262206 VRZ262206:VSB262206 WBV262206:WBX262206 WLR262206:WLT262206 WVN262206:WVP262206 G327742:I327742 JB327742:JD327742 SX327742:SZ327742 ACT327742:ACV327742 AMP327742:AMR327742 AWL327742:AWN327742 BGH327742:BGJ327742 BQD327742:BQF327742 BZZ327742:CAB327742 CJV327742:CJX327742 CTR327742:CTT327742 DDN327742:DDP327742 DNJ327742:DNL327742 DXF327742:DXH327742 EHB327742:EHD327742 EQX327742:EQZ327742 FAT327742:FAV327742 FKP327742:FKR327742 FUL327742:FUN327742 GEH327742:GEJ327742 GOD327742:GOF327742 GXZ327742:GYB327742 HHV327742:HHX327742 HRR327742:HRT327742 IBN327742:IBP327742 ILJ327742:ILL327742 IVF327742:IVH327742 JFB327742:JFD327742 JOX327742:JOZ327742 JYT327742:JYV327742 KIP327742:KIR327742 KSL327742:KSN327742 LCH327742:LCJ327742 LMD327742:LMF327742 LVZ327742:LWB327742 MFV327742:MFX327742 MPR327742:MPT327742 MZN327742:MZP327742 NJJ327742:NJL327742 NTF327742:NTH327742 ODB327742:ODD327742 OMX327742:OMZ327742 OWT327742:OWV327742 PGP327742:PGR327742 PQL327742:PQN327742 QAH327742:QAJ327742 QKD327742:QKF327742 QTZ327742:QUB327742 RDV327742:RDX327742 RNR327742:RNT327742 RXN327742:RXP327742 SHJ327742:SHL327742 SRF327742:SRH327742 TBB327742:TBD327742 TKX327742:TKZ327742 TUT327742:TUV327742 UEP327742:UER327742 UOL327742:UON327742 UYH327742:UYJ327742 VID327742:VIF327742 VRZ327742:VSB327742 WBV327742:WBX327742 WLR327742:WLT327742 WVN327742:WVP327742 G393278:I393278 JB393278:JD393278 SX393278:SZ393278 ACT393278:ACV393278 AMP393278:AMR393278 AWL393278:AWN393278 BGH393278:BGJ393278 BQD393278:BQF393278 BZZ393278:CAB393278 CJV393278:CJX393278 CTR393278:CTT393278 DDN393278:DDP393278 DNJ393278:DNL393278 DXF393278:DXH393278 EHB393278:EHD393278 EQX393278:EQZ393278 FAT393278:FAV393278 FKP393278:FKR393278 FUL393278:FUN393278 GEH393278:GEJ393278 GOD393278:GOF393278 GXZ393278:GYB393278 HHV393278:HHX393278 HRR393278:HRT393278 IBN393278:IBP393278 ILJ393278:ILL393278 IVF393278:IVH393278 JFB393278:JFD393278 JOX393278:JOZ393278 JYT393278:JYV393278 KIP393278:KIR393278 KSL393278:KSN393278 LCH393278:LCJ393278 LMD393278:LMF393278 LVZ393278:LWB393278 MFV393278:MFX393278 MPR393278:MPT393278 MZN393278:MZP393278 NJJ393278:NJL393278 NTF393278:NTH393278 ODB393278:ODD393278 OMX393278:OMZ393278 OWT393278:OWV393278 PGP393278:PGR393278 PQL393278:PQN393278 QAH393278:QAJ393278 QKD393278:QKF393278 QTZ393278:QUB393278 RDV393278:RDX393278 RNR393278:RNT393278 RXN393278:RXP393278 SHJ393278:SHL393278 SRF393278:SRH393278 TBB393278:TBD393278 TKX393278:TKZ393278 TUT393278:TUV393278 UEP393278:UER393278 UOL393278:UON393278 UYH393278:UYJ393278 VID393278:VIF393278 VRZ393278:VSB393278 WBV393278:WBX393278 WLR393278:WLT393278 WVN393278:WVP393278 G458814:I458814 JB458814:JD458814 SX458814:SZ458814 ACT458814:ACV458814 AMP458814:AMR458814 AWL458814:AWN458814 BGH458814:BGJ458814 BQD458814:BQF458814 BZZ458814:CAB458814 CJV458814:CJX458814 CTR458814:CTT458814 DDN458814:DDP458814 DNJ458814:DNL458814 DXF458814:DXH458814 EHB458814:EHD458814 EQX458814:EQZ458814 FAT458814:FAV458814 FKP458814:FKR458814 FUL458814:FUN458814 GEH458814:GEJ458814 GOD458814:GOF458814 GXZ458814:GYB458814 HHV458814:HHX458814 HRR458814:HRT458814 IBN458814:IBP458814 ILJ458814:ILL458814 IVF458814:IVH458814 JFB458814:JFD458814 JOX458814:JOZ458814 JYT458814:JYV458814 KIP458814:KIR458814 KSL458814:KSN458814 LCH458814:LCJ458814 LMD458814:LMF458814 LVZ458814:LWB458814 MFV458814:MFX458814 MPR458814:MPT458814 MZN458814:MZP458814 NJJ458814:NJL458814 NTF458814:NTH458814 ODB458814:ODD458814 OMX458814:OMZ458814 OWT458814:OWV458814 PGP458814:PGR458814 PQL458814:PQN458814 QAH458814:QAJ458814 QKD458814:QKF458814 QTZ458814:QUB458814 RDV458814:RDX458814 RNR458814:RNT458814 RXN458814:RXP458814 SHJ458814:SHL458814 SRF458814:SRH458814 TBB458814:TBD458814 TKX458814:TKZ458814 TUT458814:TUV458814 UEP458814:UER458814 UOL458814:UON458814 UYH458814:UYJ458814 VID458814:VIF458814 VRZ458814:VSB458814 WBV458814:WBX458814 WLR458814:WLT458814 WVN458814:WVP458814 G524350:I524350 JB524350:JD524350 SX524350:SZ524350 ACT524350:ACV524350 AMP524350:AMR524350 AWL524350:AWN524350 BGH524350:BGJ524350 BQD524350:BQF524350 BZZ524350:CAB524350 CJV524350:CJX524350 CTR524350:CTT524350 DDN524350:DDP524350 DNJ524350:DNL524350 DXF524350:DXH524350 EHB524350:EHD524350 EQX524350:EQZ524350 FAT524350:FAV524350 FKP524350:FKR524350 FUL524350:FUN524350 GEH524350:GEJ524350 GOD524350:GOF524350 GXZ524350:GYB524350 HHV524350:HHX524350 HRR524350:HRT524350 IBN524350:IBP524350 ILJ524350:ILL524350 IVF524350:IVH524350 JFB524350:JFD524350 JOX524350:JOZ524350 JYT524350:JYV524350 KIP524350:KIR524350 KSL524350:KSN524350 LCH524350:LCJ524350 LMD524350:LMF524350 LVZ524350:LWB524350 MFV524350:MFX524350 MPR524350:MPT524350 MZN524350:MZP524350 NJJ524350:NJL524350 NTF524350:NTH524350 ODB524350:ODD524350 OMX524350:OMZ524350 OWT524350:OWV524350 PGP524350:PGR524350 PQL524350:PQN524350 QAH524350:QAJ524350 QKD524350:QKF524350 QTZ524350:QUB524350 RDV524350:RDX524350 RNR524350:RNT524350 RXN524350:RXP524350 SHJ524350:SHL524350 SRF524350:SRH524350 TBB524350:TBD524350 TKX524350:TKZ524350 TUT524350:TUV524350 UEP524350:UER524350 UOL524350:UON524350 UYH524350:UYJ524350 VID524350:VIF524350 VRZ524350:VSB524350 WBV524350:WBX524350 WLR524350:WLT524350 WVN524350:WVP524350 G589886:I589886 JB589886:JD589886 SX589886:SZ589886 ACT589886:ACV589886 AMP589886:AMR589886 AWL589886:AWN589886 BGH589886:BGJ589886 BQD589886:BQF589886 BZZ589886:CAB589886 CJV589886:CJX589886 CTR589886:CTT589886 DDN589886:DDP589886 DNJ589886:DNL589886 DXF589886:DXH589886 EHB589886:EHD589886 EQX589886:EQZ589886 FAT589886:FAV589886 FKP589886:FKR589886 FUL589886:FUN589886 GEH589886:GEJ589886 GOD589886:GOF589886 GXZ589886:GYB589886 HHV589886:HHX589886 HRR589886:HRT589886 IBN589886:IBP589886 ILJ589886:ILL589886 IVF589886:IVH589886 JFB589886:JFD589886 JOX589886:JOZ589886 JYT589886:JYV589886 KIP589886:KIR589886 KSL589886:KSN589886 LCH589886:LCJ589886 LMD589886:LMF589886 LVZ589886:LWB589886 MFV589886:MFX589886 MPR589886:MPT589886 MZN589886:MZP589886 NJJ589886:NJL589886 NTF589886:NTH589886 ODB589886:ODD589886 OMX589886:OMZ589886 OWT589886:OWV589886 PGP589886:PGR589886 PQL589886:PQN589886 QAH589886:QAJ589886 QKD589886:QKF589886 QTZ589886:QUB589886 RDV589886:RDX589886 RNR589886:RNT589886 RXN589886:RXP589886 SHJ589886:SHL589886 SRF589886:SRH589886 TBB589886:TBD589886 TKX589886:TKZ589886 TUT589886:TUV589886 UEP589886:UER589886 UOL589886:UON589886 UYH589886:UYJ589886 VID589886:VIF589886 VRZ589886:VSB589886 WBV589886:WBX589886 WLR589886:WLT589886 WVN589886:WVP589886 G655422:I655422 JB655422:JD655422 SX655422:SZ655422 ACT655422:ACV655422 AMP655422:AMR655422 AWL655422:AWN655422 BGH655422:BGJ655422 BQD655422:BQF655422 BZZ655422:CAB655422 CJV655422:CJX655422 CTR655422:CTT655422 DDN655422:DDP655422 DNJ655422:DNL655422 DXF655422:DXH655422 EHB655422:EHD655422 EQX655422:EQZ655422 FAT655422:FAV655422 FKP655422:FKR655422 FUL655422:FUN655422 GEH655422:GEJ655422 GOD655422:GOF655422 GXZ655422:GYB655422 HHV655422:HHX655422 HRR655422:HRT655422 IBN655422:IBP655422 ILJ655422:ILL655422 IVF655422:IVH655422 JFB655422:JFD655422 JOX655422:JOZ655422 JYT655422:JYV655422 KIP655422:KIR655422 KSL655422:KSN655422 LCH655422:LCJ655422 LMD655422:LMF655422 LVZ655422:LWB655422 MFV655422:MFX655422 MPR655422:MPT655422 MZN655422:MZP655422 NJJ655422:NJL655422 NTF655422:NTH655422 ODB655422:ODD655422 OMX655422:OMZ655422 OWT655422:OWV655422 PGP655422:PGR655422 PQL655422:PQN655422 QAH655422:QAJ655422 QKD655422:QKF655422 QTZ655422:QUB655422 RDV655422:RDX655422 RNR655422:RNT655422 RXN655422:RXP655422 SHJ655422:SHL655422 SRF655422:SRH655422 TBB655422:TBD655422 TKX655422:TKZ655422 TUT655422:TUV655422 UEP655422:UER655422 UOL655422:UON655422 UYH655422:UYJ655422 VID655422:VIF655422 VRZ655422:VSB655422 WBV655422:WBX655422 WLR655422:WLT655422 WVN655422:WVP655422 G720958:I720958 JB720958:JD720958 SX720958:SZ720958 ACT720958:ACV720958 AMP720958:AMR720958 AWL720958:AWN720958 BGH720958:BGJ720958 BQD720958:BQF720958 BZZ720958:CAB720958 CJV720958:CJX720958 CTR720958:CTT720958 DDN720958:DDP720958 DNJ720958:DNL720958 DXF720958:DXH720958 EHB720958:EHD720958 EQX720958:EQZ720958 FAT720958:FAV720958 FKP720958:FKR720958 FUL720958:FUN720958 GEH720958:GEJ720958 GOD720958:GOF720958 GXZ720958:GYB720958 HHV720958:HHX720958 HRR720958:HRT720958 IBN720958:IBP720958 ILJ720958:ILL720958 IVF720958:IVH720958 JFB720958:JFD720958 JOX720958:JOZ720958 JYT720958:JYV720958 KIP720958:KIR720958 KSL720958:KSN720958 LCH720958:LCJ720958 LMD720958:LMF720958 LVZ720958:LWB720958 MFV720958:MFX720958 MPR720958:MPT720958 MZN720958:MZP720958 NJJ720958:NJL720958 NTF720958:NTH720958 ODB720958:ODD720958 OMX720958:OMZ720958 OWT720958:OWV720958 PGP720958:PGR720958 PQL720958:PQN720958 QAH720958:QAJ720958 QKD720958:QKF720958 QTZ720958:QUB720958 RDV720958:RDX720958 RNR720958:RNT720958 RXN720958:RXP720958 SHJ720958:SHL720958 SRF720958:SRH720958 TBB720958:TBD720958 TKX720958:TKZ720958 TUT720958:TUV720958 UEP720958:UER720958 UOL720958:UON720958 UYH720958:UYJ720958 VID720958:VIF720958 VRZ720958:VSB720958 WBV720958:WBX720958 WLR720958:WLT720958 WVN720958:WVP720958 G786494:I786494 JB786494:JD786494 SX786494:SZ786494 ACT786494:ACV786494 AMP786494:AMR786494 AWL786494:AWN786494 BGH786494:BGJ786494 BQD786494:BQF786494 BZZ786494:CAB786494 CJV786494:CJX786494 CTR786494:CTT786494 DDN786494:DDP786494 DNJ786494:DNL786494 DXF786494:DXH786494 EHB786494:EHD786494 EQX786494:EQZ786494 FAT786494:FAV786494 FKP786494:FKR786494 FUL786494:FUN786494 GEH786494:GEJ786494 GOD786494:GOF786494 GXZ786494:GYB786494 HHV786494:HHX786494 HRR786494:HRT786494 IBN786494:IBP786494 ILJ786494:ILL786494 IVF786494:IVH786494 JFB786494:JFD786494 JOX786494:JOZ786494 JYT786494:JYV786494 KIP786494:KIR786494 KSL786494:KSN786494 LCH786494:LCJ786494 LMD786494:LMF786494 LVZ786494:LWB786494 MFV786494:MFX786494 MPR786494:MPT786494 MZN786494:MZP786494 NJJ786494:NJL786494 NTF786494:NTH786494 ODB786494:ODD786494 OMX786494:OMZ786494 OWT786494:OWV786494 PGP786494:PGR786494 PQL786494:PQN786494 QAH786494:QAJ786494 QKD786494:QKF786494 QTZ786494:QUB786494 RDV786494:RDX786494 RNR786494:RNT786494 RXN786494:RXP786494 SHJ786494:SHL786494 SRF786494:SRH786494 TBB786494:TBD786494 TKX786494:TKZ786494 TUT786494:TUV786494 UEP786494:UER786494 UOL786494:UON786494 UYH786494:UYJ786494 VID786494:VIF786494 VRZ786494:VSB786494 WBV786494:WBX786494 WLR786494:WLT786494 WVN786494:WVP786494 G852030:I852030 JB852030:JD852030 SX852030:SZ852030 ACT852030:ACV852030 AMP852030:AMR852030 AWL852030:AWN852030 BGH852030:BGJ852030 BQD852030:BQF852030 BZZ852030:CAB852030 CJV852030:CJX852030 CTR852030:CTT852030 DDN852030:DDP852030 DNJ852030:DNL852030 DXF852030:DXH852030 EHB852030:EHD852030 EQX852030:EQZ852030 FAT852030:FAV852030 FKP852030:FKR852030 FUL852030:FUN852030 GEH852030:GEJ852030 GOD852030:GOF852030 GXZ852030:GYB852030 HHV852030:HHX852030 HRR852030:HRT852030 IBN852030:IBP852030 ILJ852030:ILL852030 IVF852030:IVH852030 JFB852030:JFD852030 JOX852030:JOZ852030 JYT852030:JYV852030 KIP852030:KIR852030 KSL852030:KSN852030 LCH852030:LCJ852030 LMD852030:LMF852030 LVZ852030:LWB852030 MFV852030:MFX852030 MPR852030:MPT852030 MZN852030:MZP852030 NJJ852030:NJL852030 NTF852030:NTH852030 ODB852030:ODD852030 OMX852030:OMZ852030 OWT852030:OWV852030 PGP852030:PGR852030 PQL852030:PQN852030 QAH852030:QAJ852030 QKD852030:QKF852030 QTZ852030:QUB852030 RDV852030:RDX852030 RNR852030:RNT852030 RXN852030:RXP852030 SHJ852030:SHL852030 SRF852030:SRH852030 TBB852030:TBD852030 TKX852030:TKZ852030 TUT852030:TUV852030 UEP852030:UER852030 UOL852030:UON852030 UYH852030:UYJ852030 VID852030:VIF852030 VRZ852030:VSB852030 WBV852030:WBX852030 WLR852030:WLT852030 WVN852030:WVP852030 G917566:I917566 JB917566:JD917566 SX917566:SZ917566 ACT917566:ACV917566 AMP917566:AMR917566 AWL917566:AWN917566 BGH917566:BGJ917566 BQD917566:BQF917566 BZZ917566:CAB917566 CJV917566:CJX917566 CTR917566:CTT917566 DDN917566:DDP917566 DNJ917566:DNL917566 DXF917566:DXH917566 EHB917566:EHD917566 EQX917566:EQZ917566 FAT917566:FAV917566 FKP917566:FKR917566 FUL917566:FUN917566 GEH917566:GEJ917566 GOD917566:GOF917566 GXZ917566:GYB917566 HHV917566:HHX917566 HRR917566:HRT917566 IBN917566:IBP917566 ILJ917566:ILL917566 IVF917566:IVH917566 JFB917566:JFD917566 JOX917566:JOZ917566 JYT917566:JYV917566 KIP917566:KIR917566 KSL917566:KSN917566 LCH917566:LCJ917566 LMD917566:LMF917566 LVZ917566:LWB917566 MFV917566:MFX917566 MPR917566:MPT917566 MZN917566:MZP917566 NJJ917566:NJL917566 NTF917566:NTH917566 ODB917566:ODD917566 OMX917566:OMZ917566 OWT917566:OWV917566 PGP917566:PGR917566 PQL917566:PQN917566 QAH917566:QAJ917566 QKD917566:QKF917566 QTZ917566:QUB917566 RDV917566:RDX917566 RNR917566:RNT917566 RXN917566:RXP917566 SHJ917566:SHL917566 SRF917566:SRH917566 TBB917566:TBD917566 TKX917566:TKZ917566 TUT917566:TUV917566 UEP917566:UER917566 UOL917566:UON917566 UYH917566:UYJ917566 VID917566:VIF917566 VRZ917566:VSB917566 WBV917566:WBX917566 WLR917566:WLT917566 WVN917566:WVP917566 G983102:I983102 JB983102:JD983102 SX983102:SZ983102 ACT983102:ACV983102 AMP983102:AMR983102 AWL983102:AWN983102 BGH983102:BGJ983102 BQD983102:BQF983102 BZZ983102:CAB983102 CJV983102:CJX983102 CTR983102:CTT983102 DDN983102:DDP983102 DNJ983102:DNL983102 DXF983102:DXH983102 EHB983102:EHD983102 EQX983102:EQZ983102 FAT983102:FAV983102 FKP983102:FKR983102 FUL983102:FUN983102 GEH983102:GEJ983102 GOD983102:GOF983102 GXZ983102:GYB983102 HHV983102:HHX983102 HRR983102:HRT983102 IBN983102:IBP983102 ILJ983102:ILL983102 IVF983102:IVH983102 JFB983102:JFD983102 JOX983102:JOZ983102 JYT983102:JYV983102 KIP983102:KIR983102 KSL983102:KSN983102 LCH983102:LCJ983102 LMD983102:LMF983102 LVZ983102:LWB983102 MFV983102:MFX983102 MPR983102:MPT983102 MZN983102:MZP983102 NJJ983102:NJL983102 NTF983102:NTH983102 ODB983102:ODD983102 OMX983102:OMZ983102 OWT983102:OWV983102 PGP983102:PGR983102 PQL983102:PQN983102 QAH983102:QAJ983102 QKD983102:QKF983102 QTZ983102:QUB983102 RDV983102:RDX983102 RNR983102:RNT983102 RXN983102:RXP983102 SHJ983102:SHL983102 SRF983102:SRH983102 TBB983102:TBD983102 TKX983102:TKZ983102 TUT983102:TUV983102 UEP983102:UER983102 UOL983102:UON983102 UYH983102:UYJ983102 VID983102:VIF983102 VRZ983102:VSB983102 WBV983102:WBX983102 WLR983102:WLT983102 WVN983102:WVP983102 G40:I42 JB40:JD42 SX40:SZ42 ACT40:ACV42 AMP40:AMR42 AWL40:AWN42 BGH40:BGJ42 BQD40:BQF42 BZZ40:CAB42 CJV40:CJX42 CTR40:CTT42 DDN40:DDP42 DNJ40:DNL42 DXF40:DXH42 EHB40:EHD42 EQX40:EQZ42 FAT40:FAV42 FKP40:FKR42 FUL40:FUN42 GEH40:GEJ42 GOD40:GOF42 GXZ40:GYB42 HHV40:HHX42 HRR40:HRT42 IBN40:IBP42 ILJ40:ILL42 IVF40:IVH42 JFB40:JFD42 JOX40:JOZ42 JYT40:JYV42 KIP40:KIR42 KSL40:KSN42 LCH40:LCJ42 LMD40:LMF42 LVZ40:LWB42 MFV40:MFX42 MPR40:MPT42 MZN40:MZP42 NJJ40:NJL42 NTF40:NTH42 ODB40:ODD42 OMX40:OMZ42 OWT40:OWV42 PGP40:PGR42 PQL40:PQN42 QAH40:QAJ42 QKD40:QKF42 QTZ40:QUB42 RDV40:RDX42 RNR40:RNT42 RXN40:RXP42 SHJ40:SHL42 SRF40:SRH42 TBB40:TBD42 TKX40:TKZ42 TUT40:TUV42 UEP40:UER42 UOL40:UON42 UYH40:UYJ42 VID40:VIF42 VRZ40:VSB42 WBV40:WBX42 WLR40:WLT42 WVN40:WVP42 G65574:I65576 JB65574:JD65576 SX65574:SZ65576 ACT65574:ACV65576 AMP65574:AMR65576 AWL65574:AWN65576 BGH65574:BGJ65576 BQD65574:BQF65576 BZZ65574:CAB65576 CJV65574:CJX65576 CTR65574:CTT65576 DDN65574:DDP65576 DNJ65574:DNL65576 DXF65574:DXH65576 EHB65574:EHD65576 EQX65574:EQZ65576 FAT65574:FAV65576 FKP65574:FKR65576 FUL65574:FUN65576 GEH65574:GEJ65576 GOD65574:GOF65576 GXZ65574:GYB65576 HHV65574:HHX65576 HRR65574:HRT65576 IBN65574:IBP65576 ILJ65574:ILL65576 IVF65574:IVH65576 JFB65574:JFD65576 JOX65574:JOZ65576 JYT65574:JYV65576 KIP65574:KIR65576 KSL65574:KSN65576 LCH65574:LCJ65576 LMD65574:LMF65576 LVZ65574:LWB65576 MFV65574:MFX65576 MPR65574:MPT65576 MZN65574:MZP65576 NJJ65574:NJL65576 NTF65574:NTH65576 ODB65574:ODD65576 OMX65574:OMZ65576 OWT65574:OWV65576 PGP65574:PGR65576 PQL65574:PQN65576 QAH65574:QAJ65576 QKD65574:QKF65576 QTZ65574:QUB65576 RDV65574:RDX65576 RNR65574:RNT65576 RXN65574:RXP65576 SHJ65574:SHL65576 SRF65574:SRH65576 TBB65574:TBD65576 TKX65574:TKZ65576 TUT65574:TUV65576 UEP65574:UER65576 UOL65574:UON65576 UYH65574:UYJ65576 VID65574:VIF65576 VRZ65574:VSB65576 WBV65574:WBX65576 WLR65574:WLT65576 WVN65574:WVP65576 G131110:I131112 JB131110:JD131112 SX131110:SZ131112 ACT131110:ACV131112 AMP131110:AMR131112 AWL131110:AWN131112 BGH131110:BGJ131112 BQD131110:BQF131112 BZZ131110:CAB131112 CJV131110:CJX131112 CTR131110:CTT131112 DDN131110:DDP131112 DNJ131110:DNL131112 DXF131110:DXH131112 EHB131110:EHD131112 EQX131110:EQZ131112 FAT131110:FAV131112 FKP131110:FKR131112 FUL131110:FUN131112 GEH131110:GEJ131112 GOD131110:GOF131112 GXZ131110:GYB131112 HHV131110:HHX131112 HRR131110:HRT131112 IBN131110:IBP131112 ILJ131110:ILL131112 IVF131110:IVH131112 JFB131110:JFD131112 JOX131110:JOZ131112 JYT131110:JYV131112 KIP131110:KIR131112 KSL131110:KSN131112 LCH131110:LCJ131112 LMD131110:LMF131112 LVZ131110:LWB131112 MFV131110:MFX131112 MPR131110:MPT131112 MZN131110:MZP131112 NJJ131110:NJL131112 NTF131110:NTH131112 ODB131110:ODD131112 OMX131110:OMZ131112 OWT131110:OWV131112 PGP131110:PGR131112 PQL131110:PQN131112 QAH131110:QAJ131112 QKD131110:QKF131112 QTZ131110:QUB131112 RDV131110:RDX131112 RNR131110:RNT131112 RXN131110:RXP131112 SHJ131110:SHL131112 SRF131110:SRH131112 TBB131110:TBD131112 TKX131110:TKZ131112 TUT131110:TUV131112 UEP131110:UER131112 UOL131110:UON131112 UYH131110:UYJ131112 VID131110:VIF131112 VRZ131110:VSB131112 WBV131110:WBX131112 WLR131110:WLT131112 WVN131110:WVP131112 G196646:I196648 JB196646:JD196648 SX196646:SZ196648 ACT196646:ACV196648 AMP196646:AMR196648 AWL196646:AWN196648 BGH196646:BGJ196648 BQD196646:BQF196648 BZZ196646:CAB196648 CJV196646:CJX196648 CTR196646:CTT196648 DDN196646:DDP196648 DNJ196646:DNL196648 DXF196646:DXH196648 EHB196646:EHD196648 EQX196646:EQZ196648 FAT196646:FAV196648 FKP196646:FKR196648 FUL196646:FUN196648 GEH196646:GEJ196648 GOD196646:GOF196648 GXZ196646:GYB196648 HHV196646:HHX196648 HRR196646:HRT196648 IBN196646:IBP196648 ILJ196646:ILL196648 IVF196646:IVH196648 JFB196646:JFD196648 JOX196646:JOZ196648 JYT196646:JYV196648 KIP196646:KIR196648 KSL196646:KSN196648 LCH196646:LCJ196648 LMD196646:LMF196648 LVZ196646:LWB196648 MFV196646:MFX196648 MPR196646:MPT196648 MZN196646:MZP196648 NJJ196646:NJL196648 NTF196646:NTH196648 ODB196646:ODD196648 OMX196646:OMZ196648 OWT196646:OWV196648 PGP196646:PGR196648 PQL196646:PQN196648 QAH196646:QAJ196648 QKD196646:QKF196648 QTZ196646:QUB196648 RDV196646:RDX196648 RNR196646:RNT196648 RXN196646:RXP196648 SHJ196646:SHL196648 SRF196646:SRH196648 TBB196646:TBD196648 TKX196646:TKZ196648 TUT196646:TUV196648 UEP196646:UER196648 UOL196646:UON196648 UYH196646:UYJ196648 VID196646:VIF196648 VRZ196646:VSB196648 WBV196646:WBX196648 WLR196646:WLT196648 WVN196646:WVP196648 G262182:I262184 JB262182:JD262184 SX262182:SZ262184 ACT262182:ACV262184 AMP262182:AMR262184 AWL262182:AWN262184 BGH262182:BGJ262184 BQD262182:BQF262184 BZZ262182:CAB262184 CJV262182:CJX262184 CTR262182:CTT262184 DDN262182:DDP262184 DNJ262182:DNL262184 DXF262182:DXH262184 EHB262182:EHD262184 EQX262182:EQZ262184 FAT262182:FAV262184 FKP262182:FKR262184 FUL262182:FUN262184 GEH262182:GEJ262184 GOD262182:GOF262184 GXZ262182:GYB262184 HHV262182:HHX262184 HRR262182:HRT262184 IBN262182:IBP262184 ILJ262182:ILL262184 IVF262182:IVH262184 JFB262182:JFD262184 JOX262182:JOZ262184 JYT262182:JYV262184 KIP262182:KIR262184 KSL262182:KSN262184 LCH262182:LCJ262184 LMD262182:LMF262184 LVZ262182:LWB262184 MFV262182:MFX262184 MPR262182:MPT262184 MZN262182:MZP262184 NJJ262182:NJL262184 NTF262182:NTH262184 ODB262182:ODD262184 OMX262182:OMZ262184 OWT262182:OWV262184 PGP262182:PGR262184 PQL262182:PQN262184 QAH262182:QAJ262184 QKD262182:QKF262184 QTZ262182:QUB262184 RDV262182:RDX262184 RNR262182:RNT262184 RXN262182:RXP262184 SHJ262182:SHL262184 SRF262182:SRH262184 TBB262182:TBD262184 TKX262182:TKZ262184 TUT262182:TUV262184 UEP262182:UER262184 UOL262182:UON262184 UYH262182:UYJ262184 VID262182:VIF262184 VRZ262182:VSB262184 WBV262182:WBX262184 WLR262182:WLT262184 WVN262182:WVP262184 G327718:I327720 JB327718:JD327720 SX327718:SZ327720 ACT327718:ACV327720 AMP327718:AMR327720 AWL327718:AWN327720 BGH327718:BGJ327720 BQD327718:BQF327720 BZZ327718:CAB327720 CJV327718:CJX327720 CTR327718:CTT327720 DDN327718:DDP327720 DNJ327718:DNL327720 DXF327718:DXH327720 EHB327718:EHD327720 EQX327718:EQZ327720 FAT327718:FAV327720 FKP327718:FKR327720 FUL327718:FUN327720 GEH327718:GEJ327720 GOD327718:GOF327720 GXZ327718:GYB327720 HHV327718:HHX327720 HRR327718:HRT327720 IBN327718:IBP327720 ILJ327718:ILL327720 IVF327718:IVH327720 JFB327718:JFD327720 JOX327718:JOZ327720 JYT327718:JYV327720 KIP327718:KIR327720 KSL327718:KSN327720 LCH327718:LCJ327720 LMD327718:LMF327720 LVZ327718:LWB327720 MFV327718:MFX327720 MPR327718:MPT327720 MZN327718:MZP327720 NJJ327718:NJL327720 NTF327718:NTH327720 ODB327718:ODD327720 OMX327718:OMZ327720 OWT327718:OWV327720 PGP327718:PGR327720 PQL327718:PQN327720 QAH327718:QAJ327720 QKD327718:QKF327720 QTZ327718:QUB327720 RDV327718:RDX327720 RNR327718:RNT327720 RXN327718:RXP327720 SHJ327718:SHL327720 SRF327718:SRH327720 TBB327718:TBD327720 TKX327718:TKZ327720 TUT327718:TUV327720 UEP327718:UER327720 UOL327718:UON327720 UYH327718:UYJ327720 VID327718:VIF327720 VRZ327718:VSB327720 WBV327718:WBX327720 WLR327718:WLT327720 WVN327718:WVP327720 G393254:I393256 JB393254:JD393256 SX393254:SZ393256 ACT393254:ACV393256 AMP393254:AMR393256 AWL393254:AWN393256 BGH393254:BGJ393256 BQD393254:BQF393256 BZZ393254:CAB393256 CJV393254:CJX393256 CTR393254:CTT393256 DDN393254:DDP393256 DNJ393254:DNL393256 DXF393254:DXH393256 EHB393254:EHD393256 EQX393254:EQZ393256 FAT393254:FAV393256 FKP393254:FKR393256 FUL393254:FUN393256 GEH393254:GEJ393256 GOD393254:GOF393256 GXZ393254:GYB393256 HHV393254:HHX393256 HRR393254:HRT393256 IBN393254:IBP393256 ILJ393254:ILL393256 IVF393254:IVH393256 JFB393254:JFD393256 JOX393254:JOZ393256 JYT393254:JYV393256 KIP393254:KIR393256 KSL393254:KSN393256 LCH393254:LCJ393256 LMD393254:LMF393256 LVZ393254:LWB393256 MFV393254:MFX393256 MPR393254:MPT393256 MZN393254:MZP393256 NJJ393254:NJL393256 NTF393254:NTH393256 ODB393254:ODD393256 OMX393254:OMZ393256 OWT393254:OWV393256 PGP393254:PGR393256 PQL393254:PQN393256 QAH393254:QAJ393256 QKD393254:QKF393256 QTZ393254:QUB393256 RDV393254:RDX393256 RNR393254:RNT393256 RXN393254:RXP393256 SHJ393254:SHL393256 SRF393254:SRH393256 TBB393254:TBD393256 TKX393254:TKZ393256 TUT393254:TUV393256 UEP393254:UER393256 UOL393254:UON393256 UYH393254:UYJ393256 VID393254:VIF393256 VRZ393254:VSB393256 WBV393254:WBX393256 WLR393254:WLT393256 WVN393254:WVP393256 G458790:I458792 JB458790:JD458792 SX458790:SZ458792 ACT458790:ACV458792 AMP458790:AMR458792 AWL458790:AWN458792 BGH458790:BGJ458792 BQD458790:BQF458792 BZZ458790:CAB458792 CJV458790:CJX458792 CTR458790:CTT458792 DDN458790:DDP458792 DNJ458790:DNL458792 DXF458790:DXH458792 EHB458790:EHD458792 EQX458790:EQZ458792 FAT458790:FAV458792 FKP458790:FKR458792 FUL458790:FUN458792 GEH458790:GEJ458792 GOD458790:GOF458792 GXZ458790:GYB458792 HHV458790:HHX458792 HRR458790:HRT458792 IBN458790:IBP458792 ILJ458790:ILL458792 IVF458790:IVH458792 JFB458790:JFD458792 JOX458790:JOZ458792 JYT458790:JYV458792 KIP458790:KIR458792 KSL458790:KSN458792 LCH458790:LCJ458792 LMD458790:LMF458792 LVZ458790:LWB458792 MFV458790:MFX458792 MPR458790:MPT458792 MZN458790:MZP458792 NJJ458790:NJL458792 NTF458790:NTH458792 ODB458790:ODD458792 OMX458790:OMZ458792 OWT458790:OWV458792 PGP458790:PGR458792 PQL458790:PQN458792 QAH458790:QAJ458792 QKD458790:QKF458792 QTZ458790:QUB458792 RDV458790:RDX458792 RNR458790:RNT458792 RXN458790:RXP458792 SHJ458790:SHL458792 SRF458790:SRH458792 TBB458790:TBD458792 TKX458790:TKZ458792 TUT458790:TUV458792 UEP458790:UER458792 UOL458790:UON458792 UYH458790:UYJ458792 VID458790:VIF458792 VRZ458790:VSB458792 WBV458790:WBX458792 WLR458790:WLT458792 WVN458790:WVP458792 G524326:I524328 JB524326:JD524328 SX524326:SZ524328 ACT524326:ACV524328 AMP524326:AMR524328 AWL524326:AWN524328 BGH524326:BGJ524328 BQD524326:BQF524328 BZZ524326:CAB524328 CJV524326:CJX524328 CTR524326:CTT524328 DDN524326:DDP524328 DNJ524326:DNL524328 DXF524326:DXH524328 EHB524326:EHD524328 EQX524326:EQZ524328 FAT524326:FAV524328 FKP524326:FKR524328 FUL524326:FUN524328 GEH524326:GEJ524328 GOD524326:GOF524328 GXZ524326:GYB524328 HHV524326:HHX524328 HRR524326:HRT524328 IBN524326:IBP524328 ILJ524326:ILL524328 IVF524326:IVH524328 JFB524326:JFD524328 JOX524326:JOZ524328 JYT524326:JYV524328 KIP524326:KIR524328 KSL524326:KSN524328 LCH524326:LCJ524328 LMD524326:LMF524328 LVZ524326:LWB524328 MFV524326:MFX524328 MPR524326:MPT524328 MZN524326:MZP524328 NJJ524326:NJL524328 NTF524326:NTH524328 ODB524326:ODD524328 OMX524326:OMZ524328 OWT524326:OWV524328 PGP524326:PGR524328 PQL524326:PQN524328 QAH524326:QAJ524328 QKD524326:QKF524328 QTZ524326:QUB524328 RDV524326:RDX524328 RNR524326:RNT524328 RXN524326:RXP524328 SHJ524326:SHL524328 SRF524326:SRH524328 TBB524326:TBD524328 TKX524326:TKZ524328 TUT524326:TUV524328 UEP524326:UER524328 UOL524326:UON524328 UYH524326:UYJ524328 VID524326:VIF524328 VRZ524326:VSB524328 WBV524326:WBX524328 WLR524326:WLT524328 WVN524326:WVP524328 G589862:I589864 JB589862:JD589864 SX589862:SZ589864 ACT589862:ACV589864 AMP589862:AMR589864 AWL589862:AWN589864 BGH589862:BGJ589864 BQD589862:BQF589864 BZZ589862:CAB589864 CJV589862:CJX589864 CTR589862:CTT589864 DDN589862:DDP589864 DNJ589862:DNL589864 DXF589862:DXH589864 EHB589862:EHD589864 EQX589862:EQZ589864 FAT589862:FAV589864 FKP589862:FKR589864 FUL589862:FUN589864 GEH589862:GEJ589864 GOD589862:GOF589864 GXZ589862:GYB589864 HHV589862:HHX589864 HRR589862:HRT589864 IBN589862:IBP589864 ILJ589862:ILL589864 IVF589862:IVH589864 JFB589862:JFD589864 JOX589862:JOZ589864 JYT589862:JYV589864 KIP589862:KIR589864 KSL589862:KSN589864 LCH589862:LCJ589864 LMD589862:LMF589864 LVZ589862:LWB589864 MFV589862:MFX589864 MPR589862:MPT589864 MZN589862:MZP589864 NJJ589862:NJL589864 NTF589862:NTH589864 ODB589862:ODD589864 OMX589862:OMZ589864 OWT589862:OWV589864 PGP589862:PGR589864 PQL589862:PQN589864 QAH589862:QAJ589864 QKD589862:QKF589864 QTZ589862:QUB589864 RDV589862:RDX589864 RNR589862:RNT589864 RXN589862:RXP589864 SHJ589862:SHL589864 SRF589862:SRH589864 TBB589862:TBD589864 TKX589862:TKZ589864 TUT589862:TUV589864 UEP589862:UER589864 UOL589862:UON589864 UYH589862:UYJ589864 VID589862:VIF589864 VRZ589862:VSB589864 WBV589862:WBX589864 WLR589862:WLT589864 WVN589862:WVP589864 G655398:I655400 JB655398:JD655400 SX655398:SZ655400 ACT655398:ACV655400 AMP655398:AMR655400 AWL655398:AWN655400 BGH655398:BGJ655400 BQD655398:BQF655400 BZZ655398:CAB655400 CJV655398:CJX655400 CTR655398:CTT655400 DDN655398:DDP655400 DNJ655398:DNL655400 DXF655398:DXH655400 EHB655398:EHD655400 EQX655398:EQZ655400 FAT655398:FAV655400 FKP655398:FKR655400 FUL655398:FUN655400 GEH655398:GEJ655400 GOD655398:GOF655400 GXZ655398:GYB655400 HHV655398:HHX655400 HRR655398:HRT655400 IBN655398:IBP655400 ILJ655398:ILL655400 IVF655398:IVH655400 JFB655398:JFD655400 JOX655398:JOZ655400 JYT655398:JYV655400 KIP655398:KIR655400 KSL655398:KSN655400 LCH655398:LCJ655400 LMD655398:LMF655400 LVZ655398:LWB655400 MFV655398:MFX655400 MPR655398:MPT655400 MZN655398:MZP655400 NJJ655398:NJL655400 NTF655398:NTH655400 ODB655398:ODD655400 OMX655398:OMZ655400 OWT655398:OWV655400 PGP655398:PGR655400 PQL655398:PQN655400 QAH655398:QAJ655400 QKD655398:QKF655400 QTZ655398:QUB655400 RDV655398:RDX655400 RNR655398:RNT655400 RXN655398:RXP655400 SHJ655398:SHL655400 SRF655398:SRH655400 TBB655398:TBD655400 TKX655398:TKZ655400 TUT655398:TUV655400 UEP655398:UER655400 UOL655398:UON655400 UYH655398:UYJ655400 VID655398:VIF655400 VRZ655398:VSB655400 WBV655398:WBX655400 WLR655398:WLT655400 WVN655398:WVP655400 G720934:I720936 JB720934:JD720936 SX720934:SZ720936 ACT720934:ACV720936 AMP720934:AMR720936 AWL720934:AWN720936 BGH720934:BGJ720936 BQD720934:BQF720936 BZZ720934:CAB720936 CJV720934:CJX720936 CTR720934:CTT720936 DDN720934:DDP720936 DNJ720934:DNL720936 DXF720934:DXH720936 EHB720934:EHD720936 EQX720934:EQZ720936 FAT720934:FAV720936 FKP720934:FKR720936 FUL720934:FUN720936 GEH720934:GEJ720936 GOD720934:GOF720936 GXZ720934:GYB720936 HHV720934:HHX720936 HRR720934:HRT720936 IBN720934:IBP720936 ILJ720934:ILL720936 IVF720934:IVH720936 JFB720934:JFD720936 JOX720934:JOZ720936 JYT720934:JYV720936 KIP720934:KIR720936 KSL720934:KSN720936 LCH720934:LCJ720936 LMD720934:LMF720936 LVZ720934:LWB720936 MFV720934:MFX720936 MPR720934:MPT720936 MZN720934:MZP720936 NJJ720934:NJL720936 NTF720934:NTH720936 ODB720934:ODD720936 OMX720934:OMZ720936 OWT720934:OWV720936 PGP720934:PGR720936 PQL720934:PQN720936 QAH720934:QAJ720936 QKD720934:QKF720936 QTZ720934:QUB720936 RDV720934:RDX720936 RNR720934:RNT720936 RXN720934:RXP720936 SHJ720934:SHL720936 SRF720934:SRH720936 TBB720934:TBD720936 TKX720934:TKZ720936 TUT720934:TUV720936 UEP720934:UER720936 UOL720934:UON720936 UYH720934:UYJ720936 VID720934:VIF720936 VRZ720934:VSB720936 WBV720934:WBX720936 WLR720934:WLT720936 WVN720934:WVP720936 G786470:I786472 JB786470:JD786472 SX786470:SZ786472 ACT786470:ACV786472 AMP786470:AMR786472 AWL786470:AWN786472 BGH786470:BGJ786472 BQD786470:BQF786472 BZZ786470:CAB786472 CJV786470:CJX786472 CTR786470:CTT786472 DDN786470:DDP786472 DNJ786470:DNL786472 DXF786470:DXH786472 EHB786470:EHD786472 EQX786470:EQZ786472 FAT786470:FAV786472 FKP786470:FKR786472 FUL786470:FUN786472 GEH786470:GEJ786472 GOD786470:GOF786472 GXZ786470:GYB786472 HHV786470:HHX786472 HRR786470:HRT786472 IBN786470:IBP786472 ILJ786470:ILL786472 IVF786470:IVH786472 JFB786470:JFD786472 JOX786470:JOZ786472 JYT786470:JYV786472 KIP786470:KIR786472 KSL786470:KSN786472 LCH786470:LCJ786472 LMD786470:LMF786472 LVZ786470:LWB786472 MFV786470:MFX786472 MPR786470:MPT786472 MZN786470:MZP786472 NJJ786470:NJL786472 NTF786470:NTH786472 ODB786470:ODD786472 OMX786470:OMZ786472 OWT786470:OWV786472 PGP786470:PGR786472 PQL786470:PQN786472 QAH786470:QAJ786472 QKD786470:QKF786472 QTZ786470:QUB786472 RDV786470:RDX786472 RNR786470:RNT786472 RXN786470:RXP786472 SHJ786470:SHL786472 SRF786470:SRH786472 TBB786470:TBD786472 TKX786470:TKZ786472 TUT786470:TUV786472 UEP786470:UER786472 UOL786470:UON786472 UYH786470:UYJ786472 VID786470:VIF786472 VRZ786470:VSB786472 WBV786470:WBX786472 WLR786470:WLT786472 WVN786470:WVP786472 G852006:I852008 JB852006:JD852008 SX852006:SZ852008 ACT852006:ACV852008 AMP852006:AMR852008 AWL852006:AWN852008 BGH852006:BGJ852008 BQD852006:BQF852008 BZZ852006:CAB852008 CJV852006:CJX852008 CTR852006:CTT852008 DDN852006:DDP852008 DNJ852006:DNL852008 DXF852006:DXH852008 EHB852006:EHD852008 EQX852006:EQZ852008 FAT852006:FAV852008 FKP852006:FKR852008 FUL852006:FUN852008 GEH852006:GEJ852008 GOD852006:GOF852008 GXZ852006:GYB852008 HHV852006:HHX852008 HRR852006:HRT852008 IBN852006:IBP852008 ILJ852006:ILL852008 IVF852006:IVH852008 JFB852006:JFD852008 JOX852006:JOZ852008 JYT852006:JYV852008 KIP852006:KIR852008 KSL852006:KSN852008 LCH852006:LCJ852008 LMD852006:LMF852008 LVZ852006:LWB852008 MFV852006:MFX852008 MPR852006:MPT852008 MZN852006:MZP852008 NJJ852006:NJL852008 NTF852006:NTH852008 ODB852006:ODD852008 OMX852006:OMZ852008 OWT852006:OWV852008 PGP852006:PGR852008 PQL852006:PQN852008 QAH852006:QAJ852008 QKD852006:QKF852008 QTZ852006:QUB852008 RDV852006:RDX852008 RNR852006:RNT852008 RXN852006:RXP852008 SHJ852006:SHL852008 SRF852006:SRH852008 TBB852006:TBD852008 TKX852006:TKZ852008 TUT852006:TUV852008 UEP852006:UER852008 UOL852006:UON852008 UYH852006:UYJ852008 VID852006:VIF852008 VRZ852006:VSB852008 WBV852006:WBX852008 WLR852006:WLT852008 WVN852006:WVP852008 G917542:I917544 JB917542:JD917544 SX917542:SZ917544 ACT917542:ACV917544 AMP917542:AMR917544 AWL917542:AWN917544 BGH917542:BGJ917544 BQD917542:BQF917544 BZZ917542:CAB917544 CJV917542:CJX917544 CTR917542:CTT917544 DDN917542:DDP917544 DNJ917542:DNL917544 DXF917542:DXH917544 EHB917542:EHD917544 EQX917542:EQZ917544 FAT917542:FAV917544 FKP917542:FKR917544 FUL917542:FUN917544 GEH917542:GEJ917544 GOD917542:GOF917544 GXZ917542:GYB917544 HHV917542:HHX917544 HRR917542:HRT917544 IBN917542:IBP917544 ILJ917542:ILL917544 IVF917542:IVH917544 JFB917542:JFD917544 JOX917542:JOZ917544 JYT917542:JYV917544 KIP917542:KIR917544 KSL917542:KSN917544 LCH917542:LCJ917544 LMD917542:LMF917544 LVZ917542:LWB917544 MFV917542:MFX917544 MPR917542:MPT917544 MZN917542:MZP917544 NJJ917542:NJL917544 NTF917542:NTH917544 ODB917542:ODD917544 OMX917542:OMZ917544 OWT917542:OWV917544 PGP917542:PGR917544 PQL917542:PQN917544 QAH917542:QAJ917544 QKD917542:QKF917544 QTZ917542:QUB917544 RDV917542:RDX917544 RNR917542:RNT917544 RXN917542:RXP917544 SHJ917542:SHL917544 SRF917542:SRH917544 TBB917542:TBD917544 TKX917542:TKZ917544 TUT917542:TUV917544 UEP917542:UER917544 UOL917542:UON917544 UYH917542:UYJ917544 VID917542:VIF917544 VRZ917542:VSB917544 WBV917542:WBX917544 WLR917542:WLT917544 WVN917542:WVP917544 G983078:I983080 JB983078:JD983080 SX983078:SZ983080 ACT983078:ACV983080 AMP983078:AMR983080 AWL983078:AWN983080 BGH983078:BGJ983080 BQD983078:BQF983080 BZZ983078:CAB983080 CJV983078:CJX983080 CTR983078:CTT983080 DDN983078:DDP983080 DNJ983078:DNL983080 DXF983078:DXH983080 EHB983078:EHD983080 EQX983078:EQZ983080 FAT983078:FAV983080 FKP983078:FKR983080 FUL983078:FUN983080 GEH983078:GEJ983080 GOD983078:GOF983080 GXZ983078:GYB983080 HHV983078:HHX983080 HRR983078:HRT983080 IBN983078:IBP983080 ILJ983078:ILL983080 IVF983078:IVH983080 JFB983078:JFD983080 JOX983078:JOZ983080 JYT983078:JYV983080 KIP983078:KIR983080 KSL983078:KSN983080 LCH983078:LCJ983080 LMD983078:LMF983080 LVZ983078:LWB983080 MFV983078:MFX983080 MPR983078:MPT983080 MZN983078:MZP983080 NJJ983078:NJL983080 NTF983078:NTH983080 ODB983078:ODD983080 OMX983078:OMZ983080 OWT983078:OWV983080 PGP983078:PGR983080 PQL983078:PQN983080 QAH983078:QAJ983080 QKD983078:QKF983080 QTZ983078:QUB983080 RDV983078:RDX983080 RNR983078:RNT983080 RXN983078:RXP983080 SHJ983078:SHL983080 SRF983078:SRH983080 TBB983078:TBD983080 TKX983078:TKZ983080 TUT983078:TUV983080 UEP983078:UER983080 UOL983078:UON983080 UYH983078:UYJ983080 VID983078:VIF983080 VRZ983078:VSB983080 WBV983078:WBX983080 WLR983078:WLT983080 WVN983078:WVP983080 G68:I117 JB68:JD117 SX68:SZ117 ACT68:ACV117 AMP68:AMR117 AWL68:AWN117 BGH68:BGJ117 BQD68:BQF117 BZZ68:CAB117 CJV68:CJX117 CTR68:CTT117 DDN68:DDP117 DNJ68:DNL117 DXF68:DXH117 EHB68:EHD117 EQX68:EQZ117 FAT68:FAV117 FKP68:FKR117 FUL68:FUN117 GEH68:GEJ117 GOD68:GOF117 GXZ68:GYB117 HHV68:HHX117 HRR68:HRT117 IBN68:IBP117 ILJ68:ILL117 IVF68:IVH117 JFB68:JFD117 JOX68:JOZ117 JYT68:JYV117 KIP68:KIR117 KSL68:KSN117 LCH68:LCJ117 LMD68:LMF117 LVZ68:LWB117 MFV68:MFX117 MPR68:MPT117 MZN68:MZP117 NJJ68:NJL117 NTF68:NTH117 ODB68:ODD117 OMX68:OMZ117 OWT68:OWV117 PGP68:PGR117 PQL68:PQN117 QAH68:QAJ117 QKD68:QKF117 QTZ68:QUB117 RDV68:RDX117 RNR68:RNT117 RXN68:RXP117 SHJ68:SHL117 SRF68:SRH117 TBB68:TBD117 TKX68:TKZ117 TUT68:TUV117 UEP68:UER117 UOL68:UON117 UYH68:UYJ117 VID68:VIF117 VRZ68:VSB117 WBV68:WBX117 WLR68:WLT117 WVN68:WVP117 G65602:I65651 JB65602:JD65651 SX65602:SZ65651 ACT65602:ACV65651 AMP65602:AMR65651 AWL65602:AWN65651 BGH65602:BGJ65651 BQD65602:BQF65651 BZZ65602:CAB65651 CJV65602:CJX65651 CTR65602:CTT65651 DDN65602:DDP65651 DNJ65602:DNL65651 DXF65602:DXH65651 EHB65602:EHD65651 EQX65602:EQZ65651 FAT65602:FAV65651 FKP65602:FKR65651 FUL65602:FUN65651 GEH65602:GEJ65651 GOD65602:GOF65651 GXZ65602:GYB65651 HHV65602:HHX65651 HRR65602:HRT65651 IBN65602:IBP65651 ILJ65602:ILL65651 IVF65602:IVH65651 JFB65602:JFD65651 JOX65602:JOZ65651 JYT65602:JYV65651 KIP65602:KIR65651 KSL65602:KSN65651 LCH65602:LCJ65651 LMD65602:LMF65651 LVZ65602:LWB65651 MFV65602:MFX65651 MPR65602:MPT65651 MZN65602:MZP65651 NJJ65602:NJL65651 NTF65602:NTH65651 ODB65602:ODD65651 OMX65602:OMZ65651 OWT65602:OWV65651 PGP65602:PGR65651 PQL65602:PQN65651 QAH65602:QAJ65651 QKD65602:QKF65651 QTZ65602:QUB65651 RDV65602:RDX65651 RNR65602:RNT65651 RXN65602:RXP65651 SHJ65602:SHL65651 SRF65602:SRH65651 TBB65602:TBD65651 TKX65602:TKZ65651 TUT65602:TUV65651 UEP65602:UER65651 UOL65602:UON65651 UYH65602:UYJ65651 VID65602:VIF65651 VRZ65602:VSB65651 WBV65602:WBX65651 WLR65602:WLT65651 WVN65602:WVP65651 G131138:I131187 JB131138:JD131187 SX131138:SZ131187 ACT131138:ACV131187 AMP131138:AMR131187 AWL131138:AWN131187 BGH131138:BGJ131187 BQD131138:BQF131187 BZZ131138:CAB131187 CJV131138:CJX131187 CTR131138:CTT131187 DDN131138:DDP131187 DNJ131138:DNL131187 DXF131138:DXH131187 EHB131138:EHD131187 EQX131138:EQZ131187 FAT131138:FAV131187 FKP131138:FKR131187 FUL131138:FUN131187 GEH131138:GEJ131187 GOD131138:GOF131187 GXZ131138:GYB131187 HHV131138:HHX131187 HRR131138:HRT131187 IBN131138:IBP131187 ILJ131138:ILL131187 IVF131138:IVH131187 JFB131138:JFD131187 JOX131138:JOZ131187 JYT131138:JYV131187 KIP131138:KIR131187 KSL131138:KSN131187 LCH131138:LCJ131187 LMD131138:LMF131187 LVZ131138:LWB131187 MFV131138:MFX131187 MPR131138:MPT131187 MZN131138:MZP131187 NJJ131138:NJL131187 NTF131138:NTH131187 ODB131138:ODD131187 OMX131138:OMZ131187 OWT131138:OWV131187 PGP131138:PGR131187 PQL131138:PQN131187 QAH131138:QAJ131187 QKD131138:QKF131187 QTZ131138:QUB131187 RDV131138:RDX131187 RNR131138:RNT131187 RXN131138:RXP131187 SHJ131138:SHL131187 SRF131138:SRH131187 TBB131138:TBD131187 TKX131138:TKZ131187 TUT131138:TUV131187 UEP131138:UER131187 UOL131138:UON131187 UYH131138:UYJ131187 VID131138:VIF131187 VRZ131138:VSB131187 WBV131138:WBX131187 WLR131138:WLT131187 WVN131138:WVP131187 G196674:I196723 JB196674:JD196723 SX196674:SZ196723 ACT196674:ACV196723 AMP196674:AMR196723 AWL196674:AWN196723 BGH196674:BGJ196723 BQD196674:BQF196723 BZZ196674:CAB196723 CJV196674:CJX196723 CTR196674:CTT196723 DDN196674:DDP196723 DNJ196674:DNL196723 DXF196674:DXH196723 EHB196674:EHD196723 EQX196674:EQZ196723 FAT196674:FAV196723 FKP196674:FKR196723 FUL196674:FUN196723 GEH196674:GEJ196723 GOD196674:GOF196723 GXZ196674:GYB196723 HHV196674:HHX196723 HRR196674:HRT196723 IBN196674:IBP196723 ILJ196674:ILL196723 IVF196674:IVH196723 JFB196674:JFD196723 JOX196674:JOZ196723 JYT196674:JYV196723 KIP196674:KIR196723 KSL196674:KSN196723 LCH196674:LCJ196723 LMD196674:LMF196723 LVZ196674:LWB196723 MFV196674:MFX196723 MPR196674:MPT196723 MZN196674:MZP196723 NJJ196674:NJL196723 NTF196674:NTH196723 ODB196674:ODD196723 OMX196674:OMZ196723 OWT196674:OWV196723 PGP196674:PGR196723 PQL196674:PQN196723 QAH196674:QAJ196723 QKD196674:QKF196723 QTZ196674:QUB196723 RDV196674:RDX196723 RNR196674:RNT196723 RXN196674:RXP196723 SHJ196674:SHL196723 SRF196674:SRH196723 TBB196674:TBD196723 TKX196674:TKZ196723 TUT196674:TUV196723 UEP196674:UER196723 UOL196674:UON196723 UYH196674:UYJ196723 VID196674:VIF196723 VRZ196674:VSB196723 WBV196674:WBX196723 WLR196674:WLT196723 WVN196674:WVP196723 G262210:I262259 JB262210:JD262259 SX262210:SZ262259 ACT262210:ACV262259 AMP262210:AMR262259 AWL262210:AWN262259 BGH262210:BGJ262259 BQD262210:BQF262259 BZZ262210:CAB262259 CJV262210:CJX262259 CTR262210:CTT262259 DDN262210:DDP262259 DNJ262210:DNL262259 DXF262210:DXH262259 EHB262210:EHD262259 EQX262210:EQZ262259 FAT262210:FAV262259 FKP262210:FKR262259 FUL262210:FUN262259 GEH262210:GEJ262259 GOD262210:GOF262259 GXZ262210:GYB262259 HHV262210:HHX262259 HRR262210:HRT262259 IBN262210:IBP262259 ILJ262210:ILL262259 IVF262210:IVH262259 JFB262210:JFD262259 JOX262210:JOZ262259 JYT262210:JYV262259 KIP262210:KIR262259 KSL262210:KSN262259 LCH262210:LCJ262259 LMD262210:LMF262259 LVZ262210:LWB262259 MFV262210:MFX262259 MPR262210:MPT262259 MZN262210:MZP262259 NJJ262210:NJL262259 NTF262210:NTH262259 ODB262210:ODD262259 OMX262210:OMZ262259 OWT262210:OWV262259 PGP262210:PGR262259 PQL262210:PQN262259 QAH262210:QAJ262259 QKD262210:QKF262259 QTZ262210:QUB262259 RDV262210:RDX262259 RNR262210:RNT262259 RXN262210:RXP262259 SHJ262210:SHL262259 SRF262210:SRH262259 TBB262210:TBD262259 TKX262210:TKZ262259 TUT262210:TUV262259 UEP262210:UER262259 UOL262210:UON262259 UYH262210:UYJ262259 VID262210:VIF262259 VRZ262210:VSB262259 WBV262210:WBX262259 WLR262210:WLT262259 WVN262210:WVP262259 G327746:I327795 JB327746:JD327795 SX327746:SZ327795 ACT327746:ACV327795 AMP327746:AMR327795 AWL327746:AWN327795 BGH327746:BGJ327795 BQD327746:BQF327795 BZZ327746:CAB327795 CJV327746:CJX327795 CTR327746:CTT327795 DDN327746:DDP327795 DNJ327746:DNL327795 DXF327746:DXH327795 EHB327746:EHD327795 EQX327746:EQZ327795 FAT327746:FAV327795 FKP327746:FKR327795 FUL327746:FUN327795 GEH327746:GEJ327795 GOD327746:GOF327795 GXZ327746:GYB327795 HHV327746:HHX327795 HRR327746:HRT327795 IBN327746:IBP327795 ILJ327746:ILL327795 IVF327746:IVH327795 JFB327746:JFD327795 JOX327746:JOZ327795 JYT327746:JYV327795 KIP327746:KIR327795 KSL327746:KSN327795 LCH327746:LCJ327795 LMD327746:LMF327795 LVZ327746:LWB327795 MFV327746:MFX327795 MPR327746:MPT327795 MZN327746:MZP327795 NJJ327746:NJL327795 NTF327746:NTH327795 ODB327746:ODD327795 OMX327746:OMZ327795 OWT327746:OWV327795 PGP327746:PGR327795 PQL327746:PQN327795 QAH327746:QAJ327795 QKD327746:QKF327795 QTZ327746:QUB327795 RDV327746:RDX327795 RNR327746:RNT327795 RXN327746:RXP327795 SHJ327746:SHL327795 SRF327746:SRH327795 TBB327746:TBD327795 TKX327746:TKZ327795 TUT327746:TUV327795 UEP327746:UER327795 UOL327746:UON327795 UYH327746:UYJ327795 VID327746:VIF327795 VRZ327746:VSB327795 WBV327746:WBX327795 WLR327746:WLT327795 WVN327746:WVP327795 G393282:I393331 JB393282:JD393331 SX393282:SZ393331 ACT393282:ACV393331 AMP393282:AMR393331 AWL393282:AWN393331 BGH393282:BGJ393331 BQD393282:BQF393331 BZZ393282:CAB393331 CJV393282:CJX393331 CTR393282:CTT393331 DDN393282:DDP393331 DNJ393282:DNL393331 DXF393282:DXH393331 EHB393282:EHD393331 EQX393282:EQZ393331 FAT393282:FAV393331 FKP393282:FKR393331 FUL393282:FUN393331 GEH393282:GEJ393331 GOD393282:GOF393331 GXZ393282:GYB393331 HHV393282:HHX393331 HRR393282:HRT393331 IBN393282:IBP393331 ILJ393282:ILL393331 IVF393282:IVH393331 JFB393282:JFD393331 JOX393282:JOZ393331 JYT393282:JYV393331 KIP393282:KIR393331 KSL393282:KSN393331 LCH393282:LCJ393331 LMD393282:LMF393331 LVZ393282:LWB393331 MFV393282:MFX393331 MPR393282:MPT393331 MZN393282:MZP393331 NJJ393282:NJL393331 NTF393282:NTH393331 ODB393282:ODD393331 OMX393282:OMZ393331 OWT393282:OWV393331 PGP393282:PGR393331 PQL393282:PQN393331 QAH393282:QAJ393331 QKD393282:QKF393331 QTZ393282:QUB393331 RDV393282:RDX393331 RNR393282:RNT393331 RXN393282:RXP393331 SHJ393282:SHL393331 SRF393282:SRH393331 TBB393282:TBD393331 TKX393282:TKZ393331 TUT393282:TUV393331 UEP393282:UER393331 UOL393282:UON393331 UYH393282:UYJ393331 VID393282:VIF393331 VRZ393282:VSB393331 WBV393282:WBX393331 WLR393282:WLT393331 WVN393282:WVP393331 G458818:I458867 JB458818:JD458867 SX458818:SZ458867 ACT458818:ACV458867 AMP458818:AMR458867 AWL458818:AWN458867 BGH458818:BGJ458867 BQD458818:BQF458867 BZZ458818:CAB458867 CJV458818:CJX458867 CTR458818:CTT458867 DDN458818:DDP458867 DNJ458818:DNL458867 DXF458818:DXH458867 EHB458818:EHD458867 EQX458818:EQZ458867 FAT458818:FAV458867 FKP458818:FKR458867 FUL458818:FUN458867 GEH458818:GEJ458867 GOD458818:GOF458867 GXZ458818:GYB458867 HHV458818:HHX458867 HRR458818:HRT458867 IBN458818:IBP458867 ILJ458818:ILL458867 IVF458818:IVH458867 JFB458818:JFD458867 JOX458818:JOZ458867 JYT458818:JYV458867 KIP458818:KIR458867 KSL458818:KSN458867 LCH458818:LCJ458867 LMD458818:LMF458867 LVZ458818:LWB458867 MFV458818:MFX458867 MPR458818:MPT458867 MZN458818:MZP458867 NJJ458818:NJL458867 NTF458818:NTH458867 ODB458818:ODD458867 OMX458818:OMZ458867 OWT458818:OWV458867 PGP458818:PGR458867 PQL458818:PQN458867 QAH458818:QAJ458867 QKD458818:QKF458867 QTZ458818:QUB458867 RDV458818:RDX458867 RNR458818:RNT458867 RXN458818:RXP458867 SHJ458818:SHL458867 SRF458818:SRH458867 TBB458818:TBD458867 TKX458818:TKZ458867 TUT458818:TUV458867 UEP458818:UER458867 UOL458818:UON458867 UYH458818:UYJ458867 VID458818:VIF458867 VRZ458818:VSB458867 WBV458818:WBX458867 WLR458818:WLT458867 WVN458818:WVP458867 G524354:I524403 JB524354:JD524403 SX524354:SZ524403 ACT524354:ACV524403 AMP524354:AMR524403 AWL524354:AWN524403 BGH524354:BGJ524403 BQD524354:BQF524403 BZZ524354:CAB524403 CJV524354:CJX524403 CTR524354:CTT524403 DDN524354:DDP524403 DNJ524354:DNL524403 DXF524354:DXH524403 EHB524354:EHD524403 EQX524354:EQZ524403 FAT524354:FAV524403 FKP524354:FKR524403 FUL524354:FUN524403 GEH524354:GEJ524403 GOD524354:GOF524403 GXZ524354:GYB524403 HHV524354:HHX524403 HRR524354:HRT524403 IBN524354:IBP524403 ILJ524354:ILL524403 IVF524354:IVH524403 JFB524354:JFD524403 JOX524354:JOZ524403 JYT524354:JYV524403 KIP524354:KIR524403 KSL524354:KSN524403 LCH524354:LCJ524403 LMD524354:LMF524403 LVZ524354:LWB524403 MFV524354:MFX524403 MPR524354:MPT524403 MZN524354:MZP524403 NJJ524354:NJL524403 NTF524354:NTH524403 ODB524354:ODD524403 OMX524354:OMZ524403 OWT524354:OWV524403 PGP524354:PGR524403 PQL524354:PQN524403 QAH524354:QAJ524403 QKD524354:QKF524403 QTZ524354:QUB524403 RDV524354:RDX524403 RNR524354:RNT524403 RXN524354:RXP524403 SHJ524354:SHL524403 SRF524354:SRH524403 TBB524354:TBD524403 TKX524354:TKZ524403 TUT524354:TUV524403 UEP524354:UER524403 UOL524354:UON524403 UYH524354:UYJ524403 VID524354:VIF524403 VRZ524354:VSB524403 WBV524354:WBX524403 WLR524354:WLT524403 WVN524354:WVP524403 G589890:I589939 JB589890:JD589939 SX589890:SZ589939 ACT589890:ACV589939 AMP589890:AMR589939 AWL589890:AWN589939 BGH589890:BGJ589939 BQD589890:BQF589939 BZZ589890:CAB589939 CJV589890:CJX589939 CTR589890:CTT589939 DDN589890:DDP589939 DNJ589890:DNL589939 DXF589890:DXH589939 EHB589890:EHD589939 EQX589890:EQZ589939 FAT589890:FAV589939 FKP589890:FKR589939 FUL589890:FUN589939 GEH589890:GEJ589939 GOD589890:GOF589939 GXZ589890:GYB589939 HHV589890:HHX589939 HRR589890:HRT589939 IBN589890:IBP589939 ILJ589890:ILL589939 IVF589890:IVH589939 JFB589890:JFD589939 JOX589890:JOZ589939 JYT589890:JYV589939 KIP589890:KIR589939 KSL589890:KSN589939 LCH589890:LCJ589939 LMD589890:LMF589939 LVZ589890:LWB589939 MFV589890:MFX589939 MPR589890:MPT589939 MZN589890:MZP589939 NJJ589890:NJL589939 NTF589890:NTH589939 ODB589890:ODD589939 OMX589890:OMZ589939 OWT589890:OWV589939 PGP589890:PGR589939 PQL589890:PQN589939 QAH589890:QAJ589939 QKD589890:QKF589939 QTZ589890:QUB589939 RDV589890:RDX589939 RNR589890:RNT589939 RXN589890:RXP589939 SHJ589890:SHL589939 SRF589890:SRH589939 TBB589890:TBD589939 TKX589890:TKZ589939 TUT589890:TUV589939 UEP589890:UER589939 UOL589890:UON589939 UYH589890:UYJ589939 VID589890:VIF589939 VRZ589890:VSB589939 WBV589890:WBX589939 WLR589890:WLT589939 WVN589890:WVP589939 G655426:I655475 JB655426:JD655475 SX655426:SZ655475 ACT655426:ACV655475 AMP655426:AMR655475 AWL655426:AWN655475 BGH655426:BGJ655475 BQD655426:BQF655475 BZZ655426:CAB655475 CJV655426:CJX655475 CTR655426:CTT655475 DDN655426:DDP655475 DNJ655426:DNL655475 DXF655426:DXH655475 EHB655426:EHD655475 EQX655426:EQZ655475 FAT655426:FAV655475 FKP655426:FKR655475 FUL655426:FUN655475 GEH655426:GEJ655475 GOD655426:GOF655475 GXZ655426:GYB655475 HHV655426:HHX655475 HRR655426:HRT655475 IBN655426:IBP655475 ILJ655426:ILL655475 IVF655426:IVH655475 JFB655426:JFD655475 JOX655426:JOZ655475 JYT655426:JYV655475 KIP655426:KIR655475 KSL655426:KSN655475 LCH655426:LCJ655475 LMD655426:LMF655475 LVZ655426:LWB655475 MFV655426:MFX655475 MPR655426:MPT655475 MZN655426:MZP655475 NJJ655426:NJL655475 NTF655426:NTH655475 ODB655426:ODD655475 OMX655426:OMZ655475 OWT655426:OWV655475 PGP655426:PGR655475 PQL655426:PQN655475 QAH655426:QAJ655475 QKD655426:QKF655475 QTZ655426:QUB655475 RDV655426:RDX655475 RNR655426:RNT655475 RXN655426:RXP655475 SHJ655426:SHL655475 SRF655426:SRH655475 TBB655426:TBD655475 TKX655426:TKZ655475 TUT655426:TUV655475 UEP655426:UER655475 UOL655426:UON655475 UYH655426:UYJ655475 VID655426:VIF655475 VRZ655426:VSB655475 WBV655426:WBX655475 WLR655426:WLT655475 WVN655426:WVP655475 G720962:I721011 JB720962:JD721011 SX720962:SZ721011 ACT720962:ACV721011 AMP720962:AMR721011 AWL720962:AWN721011 BGH720962:BGJ721011 BQD720962:BQF721011 BZZ720962:CAB721011 CJV720962:CJX721011 CTR720962:CTT721011 DDN720962:DDP721011 DNJ720962:DNL721011 DXF720962:DXH721011 EHB720962:EHD721011 EQX720962:EQZ721011 FAT720962:FAV721011 FKP720962:FKR721011 FUL720962:FUN721011 GEH720962:GEJ721011 GOD720962:GOF721011 GXZ720962:GYB721011 HHV720962:HHX721011 HRR720962:HRT721011 IBN720962:IBP721011 ILJ720962:ILL721011 IVF720962:IVH721011 JFB720962:JFD721011 JOX720962:JOZ721011 JYT720962:JYV721011 KIP720962:KIR721011 KSL720962:KSN721011 LCH720962:LCJ721011 LMD720962:LMF721011 LVZ720962:LWB721011 MFV720962:MFX721011 MPR720962:MPT721011 MZN720962:MZP721011 NJJ720962:NJL721011 NTF720962:NTH721011 ODB720962:ODD721011 OMX720962:OMZ721011 OWT720962:OWV721011 PGP720962:PGR721011 PQL720962:PQN721011 QAH720962:QAJ721011 QKD720962:QKF721011 QTZ720962:QUB721011 RDV720962:RDX721011 RNR720962:RNT721011 RXN720962:RXP721011 SHJ720962:SHL721011 SRF720962:SRH721011 TBB720962:TBD721011 TKX720962:TKZ721011 TUT720962:TUV721011 UEP720962:UER721011 UOL720962:UON721011 UYH720962:UYJ721011 VID720962:VIF721011 VRZ720962:VSB721011 WBV720962:WBX721011 WLR720962:WLT721011 WVN720962:WVP721011 G786498:I786547 JB786498:JD786547 SX786498:SZ786547 ACT786498:ACV786547 AMP786498:AMR786547 AWL786498:AWN786547 BGH786498:BGJ786547 BQD786498:BQF786547 BZZ786498:CAB786547 CJV786498:CJX786547 CTR786498:CTT786547 DDN786498:DDP786547 DNJ786498:DNL786547 DXF786498:DXH786547 EHB786498:EHD786547 EQX786498:EQZ786547 FAT786498:FAV786547 FKP786498:FKR786547 FUL786498:FUN786547 GEH786498:GEJ786547 GOD786498:GOF786547 GXZ786498:GYB786547 HHV786498:HHX786547 HRR786498:HRT786547 IBN786498:IBP786547 ILJ786498:ILL786547 IVF786498:IVH786547 JFB786498:JFD786547 JOX786498:JOZ786547 JYT786498:JYV786547 KIP786498:KIR786547 KSL786498:KSN786547 LCH786498:LCJ786547 LMD786498:LMF786547 LVZ786498:LWB786547 MFV786498:MFX786547 MPR786498:MPT786547 MZN786498:MZP786547 NJJ786498:NJL786547 NTF786498:NTH786547 ODB786498:ODD786547 OMX786498:OMZ786547 OWT786498:OWV786547 PGP786498:PGR786547 PQL786498:PQN786547 QAH786498:QAJ786547 QKD786498:QKF786547 QTZ786498:QUB786547 RDV786498:RDX786547 RNR786498:RNT786547 RXN786498:RXP786547 SHJ786498:SHL786547 SRF786498:SRH786547 TBB786498:TBD786547 TKX786498:TKZ786547 TUT786498:TUV786547 UEP786498:UER786547 UOL786498:UON786547 UYH786498:UYJ786547 VID786498:VIF786547 VRZ786498:VSB786547 WBV786498:WBX786547 WLR786498:WLT786547 WVN786498:WVP786547 G852034:I852083 JB852034:JD852083 SX852034:SZ852083 ACT852034:ACV852083 AMP852034:AMR852083 AWL852034:AWN852083 BGH852034:BGJ852083 BQD852034:BQF852083 BZZ852034:CAB852083 CJV852034:CJX852083 CTR852034:CTT852083 DDN852034:DDP852083 DNJ852034:DNL852083 DXF852034:DXH852083 EHB852034:EHD852083 EQX852034:EQZ852083 FAT852034:FAV852083 FKP852034:FKR852083 FUL852034:FUN852083 GEH852034:GEJ852083 GOD852034:GOF852083 GXZ852034:GYB852083 HHV852034:HHX852083 HRR852034:HRT852083 IBN852034:IBP852083 ILJ852034:ILL852083 IVF852034:IVH852083 JFB852034:JFD852083 JOX852034:JOZ852083 JYT852034:JYV852083 KIP852034:KIR852083 KSL852034:KSN852083 LCH852034:LCJ852083 LMD852034:LMF852083 LVZ852034:LWB852083 MFV852034:MFX852083 MPR852034:MPT852083 MZN852034:MZP852083 NJJ852034:NJL852083 NTF852034:NTH852083 ODB852034:ODD852083 OMX852034:OMZ852083 OWT852034:OWV852083 PGP852034:PGR852083 PQL852034:PQN852083 QAH852034:QAJ852083 QKD852034:QKF852083 QTZ852034:QUB852083 RDV852034:RDX852083 RNR852034:RNT852083 RXN852034:RXP852083 SHJ852034:SHL852083 SRF852034:SRH852083 TBB852034:TBD852083 TKX852034:TKZ852083 TUT852034:TUV852083 UEP852034:UER852083 UOL852034:UON852083 UYH852034:UYJ852083 VID852034:VIF852083 VRZ852034:VSB852083 WBV852034:WBX852083 WLR852034:WLT852083 WVN852034:WVP852083 G917570:I917619 JB917570:JD917619 SX917570:SZ917619 ACT917570:ACV917619 AMP917570:AMR917619 AWL917570:AWN917619 BGH917570:BGJ917619 BQD917570:BQF917619 BZZ917570:CAB917619 CJV917570:CJX917619 CTR917570:CTT917619 DDN917570:DDP917619 DNJ917570:DNL917619 DXF917570:DXH917619 EHB917570:EHD917619 EQX917570:EQZ917619 FAT917570:FAV917619 FKP917570:FKR917619 FUL917570:FUN917619 GEH917570:GEJ917619 GOD917570:GOF917619 GXZ917570:GYB917619 HHV917570:HHX917619 HRR917570:HRT917619 IBN917570:IBP917619 ILJ917570:ILL917619 IVF917570:IVH917619 JFB917570:JFD917619 JOX917570:JOZ917619 JYT917570:JYV917619 KIP917570:KIR917619 KSL917570:KSN917619 LCH917570:LCJ917619 LMD917570:LMF917619 LVZ917570:LWB917619 MFV917570:MFX917619 MPR917570:MPT917619 MZN917570:MZP917619 NJJ917570:NJL917619 NTF917570:NTH917619 ODB917570:ODD917619 OMX917570:OMZ917619 OWT917570:OWV917619 PGP917570:PGR917619 PQL917570:PQN917619 QAH917570:QAJ917619 QKD917570:QKF917619 QTZ917570:QUB917619 RDV917570:RDX917619 RNR917570:RNT917619 RXN917570:RXP917619 SHJ917570:SHL917619 SRF917570:SRH917619 TBB917570:TBD917619 TKX917570:TKZ917619 TUT917570:TUV917619 UEP917570:UER917619 UOL917570:UON917619 UYH917570:UYJ917619 VID917570:VIF917619 VRZ917570:VSB917619 WBV917570:WBX917619 WLR917570:WLT917619 WVN917570:WVP917619 G983106:I983155 JB983106:JD983155 SX983106:SZ983155 ACT983106:ACV983155 AMP983106:AMR983155 AWL983106:AWN983155 BGH983106:BGJ983155 BQD983106:BQF983155 BZZ983106:CAB983155 CJV983106:CJX983155 CTR983106:CTT983155 DDN983106:DDP983155 DNJ983106:DNL983155 DXF983106:DXH983155 EHB983106:EHD983155 EQX983106:EQZ983155 FAT983106:FAV983155 FKP983106:FKR983155 FUL983106:FUN983155 GEH983106:GEJ983155 GOD983106:GOF983155 GXZ983106:GYB983155 HHV983106:HHX983155 HRR983106:HRT983155 IBN983106:IBP983155 ILJ983106:ILL983155 IVF983106:IVH983155 JFB983106:JFD983155 JOX983106:JOZ983155 JYT983106:JYV983155 KIP983106:KIR983155 KSL983106:KSN983155 LCH983106:LCJ983155 LMD983106:LMF983155 LVZ983106:LWB983155 MFV983106:MFX983155 MPR983106:MPT983155 MZN983106:MZP983155 NJJ983106:NJL983155 NTF983106:NTH983155 ODB983106:ODD983155 OMX983106:OMZ983155 OWT983106:OWV983155 PGP983106:PGR983155 PQL983106:PQN983155 QAH983106:QAJ983155 QKD983106:QKF983155 QTZ983106:QUB983155 RDV983106:RDX983155 RNR983106:RNT983155 RXN983106:RXP983155 SHJ983106:SHL983155 SRF983106:SRH983155 TBB983106:TBD983155 TKX983106:TKZ983155 TUT983106:TUV983155 UEP983106:UER983155 UOL983106:UON983155 UYH983106:UYJ983155 VID983106:VIF983155 VRZ983106:VSB983155 WBV983106:WBX983155 WLR983106:WLT983155 WVN983106:WVP983155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Лист1</vt:lpstr>
      <vt:lpstr>List01_flag_index_1</vt:lpstr>
      <vt:lpstr>List01_flag_index_2</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2020-05-29T07:24:30Z</dcterms:modified>
</cp:coreProperties>
</file>